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инансово подпомагане 2025\"/>
    </mc:Choice>
  </mc:AlternateContent>
  <bookViews>
    <workbookView xWindow="0" yWindow="0" windowWidth="23040" windowHeight="9072"/>
  </bookViews>
  <sheets>
    <sheet name="Таблица " sheetId="2" r:id="rId1"/>
  </sheets>
  <calcPr calcId="162913"/>
</workbook>
</file>

<file path=xl/calcChain.xml><?xml version="1.0" encoding="utf-8"?>
<calcChain xmlns="http://schemas.openxmlformats.org/spreadsheetml/2006/main">
  <c r="I39" i="2" l="1"/>
  <c r="I37" i="2" l="1"/>
  <c r="I36" i="2"/>
  <c r="C39" i="2" l="1"/>
  <c r="I28" i="2" l="1"/>
  <c r="I29" i="2"/>
  <c r="I30" i="2"/>
  <c r="I31" i="2"/>
  <c r="I32" i="2"/>
  <c r="I33" i="2"/>
  <c r="I34" i="2"/>
  <c r="I35" i="2"/>
  <c r="D39" i="2" l="1"/>
  <c r="E39" i="2"/>
  <c r="F39" i="2"/>
  <c r="G39" i="2"/>
  <c r="H39" i="2"/>
  <c r="I27" i="2" l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<sst xmlns="http://schemas.openxmlformats.org/spreadsheetml/2006/main" count="52" uniqueCount="47">
  <si>
    <t>Процентно съотношение</t>
  </si>
  <si>
    <t xml:space="preserve">                   на активите на клубовете по тенис на маса - кандидати за финансово</t>
  </si>
  <si>
    <t>№</t>
  </si>
  <si>
    <t>Картотекирани</t>
  </si>
  <si>
    <t>по</t>
  </si>
  <si>
    <t xml:space="preserve">       условни точки</t>
  </si>
  <si>
    <t xml:space="preserve"> процент</t>
  </si>
  <si>
    <t xml:space="preserve">         лева</t>
  </si>
  <si>
    <t>ред</t>
  </si>
  <si>
    <t>брой</t>
  </si>
  <si>
    <t>%</t>
  </si>
  <si>
    <t>СКТМ "Бдинци" Видин</t>
  </si>
  <si>
    <t>СКТМ "Боровец" Г. Оряховица</t>
  </si>
  <si>
    <t xml:space="preserve">СКТМ "Дунав" Русе </t>
  </si>
  <si>
    <t>СКТМ "Комфорт" Варна</t>
  </si>
  <si>
    <t>СКТМ "Кабаков" Шумен</t>
  </si>
  <si>
    <t>СК "Надежда 2010" София</t>
  </si>
  <si>
    <t>СКТМ "Пътинж. Строй - Т. Светк." Тщ</t>
  </si>
  <si>
    <t>СКТМ "Тетрон" Плевен</t>
  </si>
  <si>
    <t xml:space="preserve">СКТМ "Локомотив-50" Г.Оряховица </t>
  </si>
  <si>
    <t>СКТМ "Родопи" Момчилград</t>
  </si>
  <si>
    <t>СКТМ "Масов тенис" Пловдив</t>
  </si>
  <si>
    <t>СКТМ "Марек 76" Дупница</t>
  </si>
  <si>
    <t>СКТМ "Асарел медет" Панагюрище</t>
  </si>
  <si>
    <t>Спортен клуб</t>
  </si>
  <si>
    <t>СКТМ"Комета плюс" Луковит</t>
  </si>
  <si>
    <t xml:space="preserve">               участия</t>
  </si>
  <si>
    <t xml:space="preserve">         Редуцерани</t>
  </si>
  <si>
    <t xml:space="preserve">            Резултати</t>
  </si>
  <si>
    <t xml:space="preserve">  Сборен</t>
  </si>
  <si>
    <t>СКТМ "Варна'2015 - Варна</t>
  </si>
  <si>
    <t xml:space="preserve"> СКТМ" Марек-Дигеста.спорт - Дупница</t>
  </si>
  <si>
    <t xml:space="preserve">СКТМ "Юнак - 2005" -  Ардино </t>
  </si>
  <si>
    <t>СКТМ "Металик" - Перник</t>
  </si>
  <si>
    <t>СНЦ "КТМ Торнадо" - Стара Загора</t>
  </si>
  <si>
    <t>СКТМ "ЦСКА" - София</t>
  </si>
  <si>
    <t>КТМ  - Н С А - София</t>
  </si>
  <si>
    <t>СКТМ "Роса-1" - Попово</t>
  </si>
  <si>
    <t>подпомагане през 2024 година</t>
  </si>
  <si>
    <t>СКТМ " Машстрой Марица Фест " Пловдив</t>
  </si>
  <si>
    <t>СКТМ "Две могили"</t>
  </si>
  <si>
    <t xml:space="preserve">СКТМ " Обеля " София </t>
  </si>
  <si>
    <t>СКТМ " Попови " Стамболийски</t>
  </si>
  <si>
    <t xml:space="preserve">СКТМ " Стоянстрой " Пловдив </t>
  </si>
  <si>
    <t>СКТМ " Янтра " Габрово</t>
  </si>
  <si>
    <t xml:space="preserve">СКТМ " Янтра - 2012 " Полски Тръмбеш </t>
  </si>
  <si>
    <t>СКТ " Панагюрище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</si>
</sst>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0" fontId="2" fillId="0" borderId="0" xfId="0" applyFont="1" applyBorder="1"/>
    <xf numFmtId="0" fontId="2" fillId="0" borderId="13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164" fontId="2" fillId="3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/>
    <xf numFmtId="0" fontId="2" fillId="4" borderId="15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3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/>
    <xf numFmtId="0" fontId="2" fillId="3" borderId="13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0" fontId="6" fillId="3" borderId="13" xfId="0" applyFont="1" applyFill="1" applyBorder="1"/>
    <xf numFmtId="0" fontId="2" fillId="3" borderId="13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0" xfId="0" applyBorder="1"/>
    <xf numFmtId="0" fontId="6" fillId="0" borderId="13" xfId="0" applyFont="1" applyFill="1" applyBorder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13" workbookViewId="0">
      <selection activeCell="R24" sqref="R24"/>
    </sheetView>
  </sheetViews>
  <sheetFormatPr defaultRowHeight="14.4" x14ac:dyDescent="0.3"/>
  <cols>
    <col min="2" max="2" width="25.88671875" customWidth="1"/>
    <col min="9" max="9" width="15" customWidth="1"/>
    <col min="10" max="10" width="11.109375" customWidth="1"/>
  </cols>
  <sheetData>
    <row r="2" spans="1:13" x14ac:dyDescent="0.3">
      <c r="A2" s="1"/>
      <c r="B2" s="19"/>
      <c r="C2" s="19" t="s">
        <v>0</v>
      </c>
      <c r="D2" s="19"/>
      <c r="E2" s="19"/>
      <c r="F2" s="19"/>
      <c r="G2" s="19"/>
      <c r="H2" s="19"/>
      <c r="I2" s="20"/>
      <c r="J2" s="1"/>
    </row>
    <row r="3" spans="1:13" x14ac:dyDescent="0.3">
      <c r="A3" s="1"/>
      <c r="B3" s="19" t="s">
        <v>1</v>
      </c>
      <c r="C3" s="19"/>
      <c r="D3" s="19"/>
      <c r="E3" s="19"/>
      <c r="F3" s="19"/>
      <c r="G3" s="19"/>
      <c r="H3" s="19"/>
      <c r="I3" s="20"/>
      <c r="J3" s="1"/>
    </row>
    <row r="4" spans="1:13" ht="15" thickBot="1" x14ac:dyDescent="0.35">
      <c r="A4" s="1"/>
      <c r="B4" s="19"/>
      <c r="C4" s="19" t="s">
        <v>38</v>
      </c>
      <c r="D4" s="19"/>
      <c r="E4" s="19"/>
      <c r="F4" s="19"/>
      <c r="G4" s="19"/>
      <c r="H4" s="19"/>
      <c r="I4" s="20"/>
      <c r="J4" s="1"/>
    </row>
    <row r="5" spans="1:13" x14ac:dyDescent="0.3">
      <c r="A5" s="15" t="s">
        <v>2</v>
      </c>
      <c r="B5" s="6"/>
      <c r="C5" s="10" t="s">
        <v>3</v>
      </c>
      <c r="D5" s="11"/>
      <c r="E5" s="16" t="s">
        <v>27</v>
      </c>
      <c r="F5" s="17"/>
      <c r="G5" s="10" t="s">
        <v>28</v>
      </c>
      <c r="H5" s="6"/>
      <c r="I5" s="9" t="s">
        <v>29</v>
      </c>
      <c r="J5" s="7"/>
    </row>
    <row r="6" spans="1:13" x14ac:dyDescent="0.3">
      <c r="A6" s="12" t="s">
        <v>4</v>
      </c>
      <c r="B6" s="13" t="s">
        <v>24</v>
      </c>
      <c r="C6" s="2"/>
      <c r="D6" s="4"/>
      <c r="E6" s="18" t="s">
        <v>26</v>
      </c>
      <c r="F6" s="14"/>
      <c r="G6" s="2" t="s">
        <v>5</v>
      </c>
      <c r="H6" s="3"/>
      <c r="I6" s="5" t="s">
        <v>6</v>
      </c>
      <c r="J6" s="8" t="s">
        <v>7</v>
      </c>
    </row>
    <row r="7" spans="1:13" x14ac:dyDescent="0.3">
      <c r="A7" s="12" t="s">
        <v>8</v>
      </c>
      <c r="B7" s="26"/>
      <c r="C7" s="39" t="s">
        <v>9</v>
      </c>
      <c r="D7" s="31" t="s">
        <v>10</v>
      </c>
      <c r="E7" s="39" t="s">
        <v>9</v>
      </c>
      <c r="F7" s="32" t="s">
        <v>10</v>
      </c>
      <c r="G7" s="39" t="s">
        <v>9</v>
      </c>
      <c r="H7" s="33" t="s">
        <v>10</v>
      </c>
      <c r="I7" s="34" t="s">
        <v>10</v>
      </c>
      <c r="J7" s="8"/>
      <c r="L7" s="64"/>
      <c r="M7" s="64"/>
    </row>
    <row r="8" spans="1:13" x14ac:dyDescent="0.3">
      <c r="A8" s="42">
        <v>1</v>
      </c>
      <c r="B8" s="43" t="s">
        <v>23</v>
      </c>
      <c r="C8" s="44">
        <v>35</v>
      </c>
      <c r="D8" s="30">
        <v>0.21</v>
      </c>
      <c r="E8" s="30">
        <v>265.5</v>
      </c>
      <c r="F8" s="30">
        <v>1.87</v>
      </c>
      <c r="G8" s="30">
        <v>1269.8499999999999</v>
      </c>
      <c r="H8" s="45">
        <v>2.09</v>
      </c>
      <c r="I8" s="46">
        <f t="shared" ref="I8:I34" si="0">SUM(D8+F8+H8)</f>
        <v>4.17</v>
      </c>
      <c r="J8" s="47"/>
      <c r="L8" s="64"/>
      <c r="M8" s="64"/>
    </row>
    <row r="9" spans="1:13" x14ac:dyDescent="0.3">
      <c r="A9" s="42">
        <v>2</v>
      </c>
      <c r="B9" s="43" t="s">
        <v>11</v>
      </c>
      <c r="C9" s="44">
        <v>13</v>
      </c>
      <c r="D9" s="30">
        <v>7.0000000000000007E-2</v>
      </c>
      <c r="E9" s="30">
        <v>39</v>
      </c>
      <c r="F9" s="30">
        <v>0.27</v>
      </c>
      <c r="G9" s="30">
        <v>101.26</v>
      </c>
      <c r="H9" s="45">
        <v>0.17</v>
      </c>
      <c r="I9" s="46">
        <f t="shared" si="0"/>
        <v>0.51</v>
      </c>
      <c r="J9" s="47"/>
      <c r="L9" s="64"/>
      <c r="M9" s="64"/>
    </row>
    <row r="10" spans="1:13" x14ac:dyDescent="0.3">
      <c r="A10" s="42">
        <v>3</v>
      </c>
      <c r="B10" s="54" t="s">
        <v>12</v>
      </c>
      <c r="C10" s="55">
        <v>14</v>
      </c>
      <c r="D10" s="57">
        <v>0.08</v>
      </c>
      <c r="E10" s="57">
        <v>76.5</v>
      </c>
      <c r="F10" s="57">
        <v>0.54</v>
      </c>
      <c r="G10" s="57">
        <v>525.1</v>
      </c>
      <c r="H10" s="58">
        <v>0.87</v>
      </c>
      <c r="I10" s="59">
        <f t="shared" si="0"/>
        <v>1.49</v>
      </c>
      <c r="J10" s="60"/>
      <c r="L10" s="64"/>
      <c r="M10" s="64"/>
    </row>
    <row r="11" spans="1:13" x14ac:dyDescent="0.3">
      <c r="A11" s="53">
        <v>4</v>
      </c>
      <c r="B11" s="54" t="s">
        <v>30</v>
      </c>
      <c r="C11" s="61">
        <v>57</v>
      </c>
      <c r="D11" s="56">
        <v>0.32</v>
      </c>
      <c r="E11" s="57">
        <v>370.5</v>
      </c>
      <c r="F11" s="57">
        <v>2.6</v>
      </c>
      <c r="G11" s="57">
        <v>1307.3800000000001</v>
      </c>
      <c r="H11" s="58">
        <v>2.16</v>
      </c>
      <c r="I11" s="59">
        <f t="shared" si="0"/>
        <v>5.08</v>
      </c>
      <c r="J11" s="60"/>
      <c r="L11" s="64"/>
      <c r="M11" s="64"/>
    </row>
    <row r="12" spans="1:13" x14ac:dyDescent="0.3">
      <c r="A12" s="53">
        <v>5</v>
      </c>
      <c r="B12" s="54" t="s">
        <v>40</v>
      </c>
      <c r="C12" s="55">
        <v>21</v>
      </c>
      <c r="D12" s="62">
        <v>0.12</v>
      </c>
      <c r="E12" s="61">
        <v>184.5</v>
      </c>
      <c r="F12" s="61">
        <v>1.3</v>
      </c>
      <c r="G12" s="61">
        <v>1285.68</v>
      </c>
      <c r="H12" s="61">
        <v>2.12</v>
      </c>
      <c r="I12" s="63">
        <f t="shared" si="0"/>
        <v>3.54</v>
      </c>
      <c r="J12" s="60"/>
      <c r="L12" s="64"/>
      <c r="M12" s="64"/>
    </row>
    <row r="13" spans="1:13" x14ac:dyDescent="0.3">
      <c r="A13" s="53">
        <v>6</v>
      </c>
      <c r="B13" s="54" t="s">
        <v>13</v>
      </c>
      <c r="C13" s="55">
        <v>33</v>
      </c>
      <c r="D13" s="62">
        <v>0.19</v>
      </c>
      <c r="E13" s="61">
        <v>196</v>
      </c>
      <c r="F13" s="61">
        <v>1.4</v>
      </c>
      <c r="G13" s="61">
        <v>1194.1199999999999</v>
      </c>
      <c r="H13" s="61">
        <v>1.97</v>
      </c>
      <c r="I13" s="63">
        <f t="shared" si="0"/>
        <v>3.5599999999999996</v>
      </c>
      <c r="J13" s="60"/>
      <c r="L13" s="64"/>
      <c r="M13" s="64"/>
    </row>
    <row r="14" spans="1:13" x14ac:dyDescent="0.3">
      <c r="A14" s="53">
        <v>7</v>
      </c>
      <c r="B14" s="54" t="s">
        <v>15</v>
      </c>
      <c r="C14" s="55">
        <v>21</v>
      </c>
      <c r="D14" s="56">
        <v>0.12</v>
      </c>
      <c r="E14" s="57">
        <v>145</v>
      </c>
      <c r="F14" s="57">
        <v>1.02</v>
      </c>
      <c r="G14" s="57">
        <v>375.5</v>
      </c>
      <c r="H14" s="58">
        <v>0.62</v>
      </c>
      <c r="I14" s="59">
        <f t="shared" si="0"/>
        <v>1.7600000000000002</v>
      </c>
      <c r="J14" s="60"/>
      <c r="L14" s="64"/>
      <c r="M14" s="64"/>
    </row>
    <row r="15" spans="1:13" x14ac:dyDescent="0.3">
      <c r="A15" s="53">
        <v>8</v>
      </c>
      <c r="B15" s="54" t="s">
        <v>25</v>
      </c>
      <c r="C15" s="55">
        <v>13</v>
      </c>
      <c r="D15" s="56">
        <v>7.0000000000000007E-2</v>
      </c>
      <c r="E15" s="57">
        <v>71</v>
      </c>
      <c r="F15" s="57">
        <v>0.5</v>
      </c>
      <c r="G15" s="57">
        <v>424.4</v>
      </c>
      <c r="H15" s="58">
        <v>0.7</v>
      </c>
      <c r="I15" s="59">
        <f t="shared" si="0"/>
        <v>1.27</v>
      </c>
      <c r="J15" s="60"/>
    </row>
    <row r="16" spans="1:13" x14ac:dyDescent="0.3">
      <c r="A16" s="53">
        <v>9</v>
      </c>
      <c r="B16" s="54" t="s">
        <v>14</v>
      </c>
      <c r="C16" s="55">
        <v>44</v>
      </c>
      <c r="D16" s="56">
        <v>0.27</v>
      </c>
      <c r="E16" s="57">
        <v>453.5</v>
      </c>
      <c r="F16" s="57">
        <v>3.24</v>
      </c>
      <c r="G16" s="57">
        <v>6676.32</v>
      </c>
      <c r="H16" s="58">
        <v>11.04</v>
      </c>
      <c r="I16" s="59">
        <f t="shared" si="0"/>
        <v>14.549999999999999</v>
      </c>
      <c r="J16" s="60"/>
    </row>
    <row r="17" spans="1:10" x14ac:dyDescent="0.3">
      <c r="A17" s="53">
        <v>10</v>
      </c>
      <c r="B17" s="54" t="s">
        <v>19</v>
      </c>
      <c r="C17" s="55">
        <v>27</v>
      </c>
      <c r="D17" s="56">
        <v>0.15</v>
      </c>
      <c r="E17" s="57">
        <v>132.5</v>
      </c>
      <c r="F17" s="57">
        <v>0.94</v>
      </c>
      <c r="G17" s="57">
        <v>542.21</v>
      </c>
      <c r="H17" s="58">
        <v>0.9</v>
      </c>
      <c r="I17" s="59">
        <f t="shared" si="0"/>
        <v>1.9899999999999998</v>
      </c>
      <c r="J17" s="60"/>
    </row>
    <row r="18" spans="1:10" x14ac:dyDescent="0.3">
      <c r="A18" s="53">
        <v>11</v>
      </c>
      <c r="B18" s="54" t="s">
        <v>22</v>
      </c>
      <c r="C18" s="55">
        <v>21</v>
      </c>
      <c r="D18" s="56">
        <v>0.12</v>
      </c>
      <c r="E18" s="57">
        <v>223.5</v>
      </c>
      <c r="F18" s="57">
        <v>1.58</v>
      </c>
      <c r="G18" s="57">
        <v>853.12</v>
      </c>
      <c r="H18" s="58">
        <v>1.4</v>
      </c>
      <c r="I18" s="59">
        <f t="shared" si="0"/>
        <v>3.1</v>
      </c>
      <c r="J18" s="60"/>
    </row>
    <row r="19" spans="1:10" x14ac:dyDescent="0.3">
      <c r="A19" s="53">
        <v>12</v>
      </c>
      <c r="B19" s="54" t="s">
        <v>31</v>
      </c>
      <c r="C19" s="55">
        <v>30</v>
      </c>
      <c r="D19" s="56">
        <v>0.18</v>
      </c>
      <c r="E19" s="57">
        <v>263</v>
      </c>
      <c r="F19" s="57">
        <v>1.86</v>
      </c>
      <c r="G19" s="57">
        <v>3135.5</v>
      </c>
      <c r="H19" s="58">
        <v>5.2</v>
      </c>
      <c r="I19" s="59">
        <f t="shared" si="0"/>
        <v>7.24</v>
      </c>
      <c r="J19" s="60"/>
    </row>
    <row r="20" spans="1:10" x14ac:dyDescent="0.3">
      <c r="A20" s="53">
        <v>13</v>
      </c>
      <c r="B20" s="54" t="s">
        <v>21</v>
      </c>
      <c r="C20" s="55">
        <v>25</v>
      </c>
      <c r="D20" s="56">
        <v>0.14000000000000001</v>
      </c>
      <c r="E20" s="57">
        <v>144</v>
      </c>
      <c r="F20" s="57">
        <v>1.02</v>
      </c>
      <c r="G20" s="57">
        <v>707.58</v>
      </c>
      <c r="H20" s="58">
        <v>1.1599999999999999</v>
      </c>
      <c r="I20" s="59">
        <f t="shared" si="0"/>
        <v>2.3200000000000003</v>
      </c>
      <c r="J20" s="60"/>
    </row>
    <row r="21" spans="1:10" ht="21.6" x14ac:dyDescent="0.3">
      <c r="A21" s="53">
        <v>14</v>
      </c>
      <c r="B21" s="50" t="s">
        <v>39</v>
      </c>
      <c r="C21" s="55">
        <v>30</v>
      </c>
      <c r="D21" s="56">
        <v>0.18</v>
      </c>
      <c r="E21" s="57">
        <v>169.5</v>
      </c>
      <c r="F21" s="57">
        <v>1.2</v>
      </c>
      <c r="G21" s="57">
        <v>549.47</v>
      </c>
      <c r="H21" s="58">
        <v>0.91</v>
      </c>
      <c r="I21" s="59">
        <f t="shared" si="0"/>
        <v>2.29</v>
      </c>
      <c r="J21" s="60"/>
    </row>
    <row r="22" spans="1:10" x14ac:dyDescent="0.3">
      <c r="A22" s="53">
        <v>15</v>
      </c>
      <c r="B22" s="54" t="s">
        <v>33</v>
      </c>
      <c r="C22" s="61">
        <v>25</v>
      </c>
      <c r="D22" s="56">
        <v>0.14000000000000001</v>
      </c>
      <c r="E22" s="57">
        <v>212</v>
      </c>
      <c r="F22" s="57">
        <v>1.49</v>
      </c>
      <c r="G22" s="57">
        <v>1629.31</v>
      </c>
      <c r="H22" s="58">
        <v>2.69</v>
      </c>
      <c r="I22" s="59">
        <f t="shared" si="0"/>
        <v>4.32</v>
      </c>
      <c r="J22" s="60"/>
    </row>
    <row r="23" spans="1:10" x14ac:dyDescent="0.3">
      <c r="A23" s="53">
        <v>16</v>
      </c>
      <c r="B23" s="54" t="s">
        <v>16</v>
      </c>
      <c r="C23" s="61">
        <v>62</v>
      </c>
      <c r="D23" s="56">
        <v>0.38</v>
      </c>
      <c r="E23" s="57">
        <v>178</v>
      </c>
      <c r="F23" s="57">
        <v>1.25</v>
      </c>
      <c r="G23" s="57">
        <v>1136.79</v>
      </c>
      <c r="H23" s="58">
        <v>1.87</v>
      </c>
      <c r="I23" s="59">
        <f t="shared" si="0"/>
        <v>3.5</v>
      </c>
      <c r="J23" s="60"/>
    </row>
    <row r="24" spans="1:10" x14ac:dyDescent="0.3">
      <c r="A24" s="53">
        <v>17</v>
      </c>
      <c r="B24" s="54" t="s">
        <v>36</v>
      </c>
      <c r="C24" s="55">
        <v>19</v>
      </c>
      <c r="D24" s="56">
        <v>0.11</v>
      </c>
      <c r="E24" s="57">
        <v>99</v>
      </c>
      <c r="F24" s="57">
        <v>0.71</v>
      </c>
      <c r="G24" s="57">
        <v>291.20999999999998</v>
      </c>
      <c r="H24" s="58">
        <v>0.48</v>
      </c>
      <c r="I24" s="59">
        <f t="shared" si="0"/>
        <v>1.2999999999999998</v>
      </c>
      <c r="J24" s="60"/>
    </row>
    <row r="25" spans="1:10" x14ac:dyDescent="0.3">
      <c r="A25" s="53">
        <v>18</v>
      </c>
      <c r="B25" s="54" t="s">
        <v>41</v>
      </c>
      <c r="C25" s="61">
        <v>15</v>
      </c>
      <c r="D25" s="56">
        <v>0.09</v>
      </c>
      <c r="E25" s="57">
        <v>18</v>
      </c>
      <c r="F25" s="57">
        <v>0.12</v>
      </c>
      <c r="G25" s="57">
        <v>7.55</v>
      </c>
      <c r="H25" s="58">
        <v>0.02</v>
      </c>
      <c r="I25" s="59">
        <f t="shared" si="0"/>
        <v>0.22999999999999998</v>
      </c>
      <c r="J25" s="60"/>
    </row>
    <row r="26" spans="1:10" x14ac:dyDescent="0.3">
      <c r="A26" s="53">
        <v>19</v>
      </c>
      <c r="B26" s="54" t="s">
        <v>42</v>
      </c>
      <c r="C26" s="55">
        <v>15</v>
      </c>
      <c r="D26" s="56">
        <v>0.09</v>
      </c>
      <c r="E26" s="57">
        <v>86</v>
      </c>
      <c r="F26" s="57">
        <v>0.61</v>
      </c>
      <c r="G26" s="57">
        <v>331.15</v>
      </c>
      <c r="H26" s="58">
        <v>0.55000000000000004</v>
      </c>
      <c r="I26" s="59">
        <f t="shared" si="0"/>
        <v>1.25</v>
      </c>
      <c r="J26" s="60"/>
    </row>
    <row r="27" spans="1:10" x14ac:dyDescent="0.3">
      <c r="A27" s="53">
        <v>20</v>
      </c>
      <c r="B27" s="54" t="s">
        <v>17</v>
      </c>
      <c r="C27" s="55">
        <v>28</v>
      </c>
      <c r="D27" s="56">
        <v>0.16</v>
      </c>
      <c r="E27" s="57">
        <v>112</v>
      </c>
      <c r="F27" s="57">
        <v>0.79</v>
      </c>
      <c r="G27" s="57">
        <v>433.94</v>
      </c>
      <c r="H27" s="58">
        <v>0.72</v>
      </c>
      <c r="I27" s="59">
        <f t="shared" si="0"/>
        <v>1.67</v>
      </c>
      <c r="J27" s="60"/>
    </row>
    <row r="28" spans="1:10" x14ac:dyDescent="0.3">
      <c r="A28" s="53">
        <v>21</v>
      </c>
      <c r="B28" s="54" t="s">
        <v>20</v>
      </c>
      <c r="C28" s="55">
        <v>21</v>
      </c>
      <c r="D28" s="56">
        <v>0.12</v>
      </c>
      <c r="E28" s="57">
        <v>230.5</v>
      </c>
      <c r="F28" s="57">
        <v>1.62</v>
      </c>
      <c r="G28" s="57">
        <v>1157.76</v>
      </c>
      <c r="H28" s="58">
        <v>1.91</v>
      </c>
      <c r="I28" s="59">
        <f t="shared" si="0"/>
        <v>3.6500000000000004</v>
      </c>
      <c r="J28" s="60"/>
    </row>
    <row r="29" spans="1:10" x14ac:dyDescent="0.3">
      <c r="A29" s="53">
        <v>22</v>
      </c>
      <c r="B29" s="52" t="s">
        <v>37</v>
      </c>
      <c r="C29" s="55">
        <v>29</v>
      </c>
      <c r="D29" s="56">
        <v>0.17</v>
      </c>
      <c r="E29" s="57">
        <v>79.5</v>
      </c>
      <c r="F29" s="57">
        <v>0.56000000000000005</v>
      </c>
      <c r="G29" s="57">
        <v>425.12</v>
      </c>
      <c r="H29" s="58">
        <v>0.7</v>
      </c>
      <c r="I29" s="59">
        <f t="shared" si="0"/>
        <v>1.4300000000000002</v>
      </c>
      <c r="J29" s="60"/>
    </row>
    <row r="30" spans="1:10" x14ac:dyDescent="0.3">
      <c r="A30" s="53">
        <v>23</v>
      </c>
      <c r="B30" s="54" t="s">
        <v>43</v>
      </c>
      <c r="C30" s="61">
        <v>21</v>
      </c>
      <c r="D30" s="56">
        <v>0.12</v>
      </c>
      <c r="E30" s="57">
        <v>224.5</v>
      </c>
      <c r="F30" s="57">
        <v>1.58</v>
      </c>
      <c r="G30" s="57">
        <v>3634</v>
      </c>
      <c r="H30" s="58">
        <v>6</v>
      </c>
      <c r="I30" s="59">
        <f t="shared" si="0"/>
        <v>7.7</v>
      </c>
      <c r="J30" s="60"/>
    </row>
    <row r="31" spans="1:10" x14ac:dyDescent="0.3">
      <c r="A31" s="42">
        <v>24</v>
      </c>
      <c r="B31" s="43" t="s">
        <v>18</v>
      </c>
      <c r="C31" s="44">
        <v>71</v>
      </c>
      <c r="D31" s="49">
        <v>0.43</v>
      </c>
      <c r="E31" s="30">
        <v>196</v>
      </c>
      <c r="F31" s="30">
        <v>1.38</v>
      </c>
      <c r="G31" s="30">
        <v>1208.3</v>
      </c>
      <c r="H31" s="45">
        <v>1.99</v>
      </c>
      <c r="I31" s="46">
        <f t="shared" si="0"/>
        <v>3.8</v>
      </c>
      <c r="J31" s="47"/>
    </row>
    <row r="32" spans="1:10" x14ac:dyDescent="0.3">
      <c r="A32" s="42">
        <v>25</v>
      </c>
      <c r="B32" s="54" t="s">
        <v>34</v>
      </c>
      <c r="C32" s="48">
        <v>38</v>
      </c>
      <c r="D32" s="49">
        <v>0.22</v>
      </c>
      <c r="E32" s="30">
        <v>56</v>
      </c>
      <c r="F32" s="30">
        <v>0.39</v>
      </c>
      <c r="G32" s="30">
        <v>97.6</v>
      </c>
      <c r="H32" s="45">
        <v>0.17</v>
      </c>
      <c r="I32" s="46">
        <f t="shared" si="0"/>
        <v>0.78</v>
      </c>
      <c r="J32" s="47"/>
    </row>
    <row r="33" spans="1:10" x14ac:dyDescent="0.3">
      <c r="A33" s="42">
        <v>26</v>
      </c>
      <c r="B33" s="43" t="s">
        <v>35</v>
      </c>
      <c r="C33" s="48">
        <v>34</v>
      </c>
      <c r="D33" s="49">
        <v>0.21</v>
      </c>
      <c r="E33" s="30">
        <v>223.4</v>
      </c>
      <c r="F33" s="30">
        <v>1.57</v>
      </c>
      <c r="G33" s="30">
        <v>2434.56</v>
      </c>
      <c r="H33" s="45">
        <v>4.0199999999999996</v>
      </c>
      <c r="I33" s="46">
        <f t="shared" si="0"/>
        <v>5.8</v>
      </c>
      <c r="J33" s="47"/>
    </row>
    <row r="34" spans="1:10" x14ac:dyDescent="0.3">
      <c r="A34" s="53">
        <v>27</v>
      </c>
      <c r="B34" s="54" t="s">
        <v>32</v>
      </c>
      <c r="C34" s="61">
        <v>27</v>
      </c>
      <c r="D34" s="57">
        <v>0.15</v>
      </c>
      <c r="E34" s="57">
        <v>95.5</v>
      </c>
      <c r="F34" s="57">
        <v>0.68</v>
      </c>
      <c r="G34" s="57">
        <v>2921.6</v>
      </c>
      <c r="H34" s="58">
        <v>4.82</v>
      </c>
      <c r="I34" s="59">
        <f t="shared" si="0"/>
        <v>5.65</v>
      </c>
      <c r="J34" s="60"/>
    </row>
    <row r="35" spans="1:10" x14ac:dyDescent="0.3">
      <c r="A35" s="42">
        <v>28</v>
      </c>
      <c r="B35" s="54" t="s">
        <v>44</v>
      </c>
      <c r="C35" s="61">
        <v>10</v>
      </c>
      <c r="D35" s="57">
        <v>0.06</v>
      </c>
      <c r="E35" s="57">
        <v>27</v>
      </c>
      <c r="F35" s="57">
        <v>0.2</v>
      </c>
      <c r="G35" s="57">
        <v>48.4</v>
      </c>
      <c r="H35" s="58">
        <v>0.09</v>
      </c>
      <c r="I35" s="59">
        <f>SUM(D35+F35+H35)</f>
        <v>0.35</v>
      </c>
      <c r="J35" s="47"/>
    </row>
    <row r="36" spans="1:10" x14ac:dyDescent="0.3">
      <c r="A36" s="42">
        <v>29</v>
      </c>
      <c r="B36" s="51" t="s">
        <v>45</v>
      </c>
      <c r="C36" s="61">
        <v>27</v>
      </c>
      <c r="D36" s="57">
        <v>0.15</v>
      </c>
      <c r="E36" s="30">
        <v>220</v>
      </c>
      <c r="F36" s="57">
        <v>1.57</v>
      </c>
      <c r="G36" s="30">
        <v>579.53</v>
      </c>
      <c r="H36" s="58">
        <v>0.97</v>
      </c>
      <c r="I36" s="59">
        <f>SUM(D36+F36+H36)</f>
        <v>2.69</v>
      </c>
      <c r="J36" s="47"/>
    </row>
    <row r="37" spans="1:10" x14ac:dyDescent="0.3">
      <c r="A37" s="53">
        <v>30</v>
      </c>
      <c r="B37" s="65" t="s">
        <v>46</v>
      </c>
      <c r="C37" s="61">
        <v>31</v>
      </c>
      <c r="D37" s="57">
        <v>0.18</v>
      </c>
      <c r="E37" s="57">
        <v>160</v>
      </c>
      <c r="F37" s="57">
        <v>1.1399999999999999</v>
      </c>
      <c r="G37" s="57">
        <v>1026.4000000000001</v>
      </c>
      <c r="H37" s="58">
        <v>1.69</v>
      </c>
      <c r="I37" s="59">
        <f>SUM(D37+F36+H36)</f>
        <v>2.7199999999999998</v>
      </c>
      <c r="J37" s="60"/>
    </row>
    <row r="38" spans="1:10" x14ac:dyDescent="0.3">
      <c r="A38" s="21"/>
      <c r="B38" s="27"/>
      <c r="C38" s="28"/>
      <c r="D38" s="23"/>
      <c r="E38" s="23"/>
      <c r="F38" s="23"/>
      <c r="G38" s="30"/>
      <c r="H38" s="23"/>
      <c r="I38" s="24"/>
      <c r="J38" s="25"/>
    </row>
    <row r="39" spans="1:10" x14ac:dyDescent="0.3">
      <c r="A39" s="35"/>
      <c r="B39" s="29"/>
      <c r="C39" s="40">
        <f t="shared" ref="C39:H39" si="1">SUM(C8:C37)</f>
        <v>857</v>
      </c>
      <c r="D39" s="36">
        <f t="shared" si="1"/>
        <v>4.9999999999999991</v>
      </c>
      <c r="E39" s="41">
        <f t="shared" si="1"/>
        <v>4951.3999999999996</v>
      </c>
      <c r="F39" s="36">
        <f t="shared" si="1"/>
        <v>35.000000000000007</v>
      </c>
      <c r="G39" s="41">
        <f t="shared" si="1"/>
        <v>36310.710000000006</v>
      </c>
      <c r="H39" s="37">
        <f t="shared" si="1"/>
        <v>59.999999999999993</v>
      </c>
      <c r="I39" s="38">
        <f>SUM(D39+F39+H39)</f>
        <v>100</v>
      </c>
      <c r="J39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Таблица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ceco</dc:creator>
  <cp:lastModifiedBy>user</cp:lastModifiedBy>
  <cp:lastPrinted>2022-12-13T11:59:15Z</cp:lastPrinted>
  <dcterms:created xsi:type="dcterms:W3CDTF">2017-01-28T11:43:24Z</dcterms:created>
  <dcterms:modified xsi:type="dcterms:W3CDTF">2024-12-12T16:58:41Z</dcterms:modified>
</cp:coreProperties>
</file>