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626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<sst xmlns="http://schemas.openxmlformats.org/spreadsheetml/2006/main" count="480" uniqueCount="333">
  <si>
    <t>№</t>
  </si>
  <si>
    <t>състезател</t>
  </si>
  <si>
    <t>Клуб</t>
  </si>
  <si>
    <t>точки 1 турнир</t>
  </si>
  <si>
    <t>точки 2 турнир</t>
  </si>
  <si>
    <t>Общо точки</t>
  </si>
  <si>
    <t>точки 3 турнир</t>
  </si>
  <si>
    <t>момчета до 12 години</t>
  </si>
  <si>
    <t>Ерен Бекир</t>
  </si>
  <si>
    <t>"Стоянстрой" Пловдив</t>
  </si>
  <si>
    <t>момичета до 12 години</t>
  </si>
  <si>
    <t>кл 1 т-р</t>
  </si>
  <si>
    <t>кл 2 т-р</t>
  </si>
  <si>
    <t>кл 3т-р</t>
  </si>
  <si>
    <t>с.к.№</t>
  </si>
  <si>
    <t>дата на раждане</t>
  </si>
  <si>
    <t>29.06.2004</t>
  </si>
  <si>
    <t>1703</t>
  </si>
  <si>
    <t>Симона Христева</t>
  </si>
  <si>
    <t>Златка Христева</t>
  </si>
  <si>
    <t>1132</t>
  </si>
  <si>
    <t>03.02.2004</t>
  </si>
  <si>
    <t>1133</t>
  </si>
  <si>
    <t>12.01.2005</t>
  </si>
  <si>
    <t>Марин Карикитуков</t>
  </si>
  <si>
    <t>15.02.2005</t>
  </si>
  <si>
    <t>Йордан Генчев</t>
  </si>
  <si>
    <t>10.03.2005</t>
  </si>
  <si>
    <t>КЛАСИРАНЕ  НТ"Млад олимпиец" до 12години 2015/2016</t>
  </si>
  <si>
    <t>Михаела Вълчева</t>
  </si>
  <si>
    <t>Виктория Персова</t>
  </si>
  <si>
    <t>06.11.2006</t>
  </si>
  <si>
    <t>20.02.2006</t>
  </si>
  <si>
    <t>Габриела Гойгаджова</t>
  </si>
  <si>
    <t>30.05.2005</t>
  </si>
  <si>
    <t>Ивет Николова</t>
  </si>
  <si>
    <t>23.12.2004</t>
  </si>
  <si>
    <t>Методи Методиев</t>
  </si>
  <si>
    <t>"Марек Дигеста Спорт"Дупница</t>
  </si>
  <si>
    <t>Мартин Стоянов</t>
  </si>
  <si>
    <t>10.07.2007</t>
  </si>
  <si>
    <t>06.10.2006</t>
  </si>
  <si>
    <t>Криси Колева</t>
  </si>
  <si>
    <t>Цветелина Георгиева</t>
  </si>
  <si>
    <t>Деница Радева</t>
  </si>
  <si>
    <t>Сидела Мутлу</t>
  </si>
  <si>
    <t>Вероника Кехайова</t>
  </si>
  <si>
    <t>Дилек Юсеинова</t>
  </si>
  <si>
    <t>Мартина Вълкова</t>
  </si>
  <si>
    <t>Фунда Ибрямова</t>
  </si>
  <si>
    <t>"Юнак 2005" Ардино</t>
  </si>
  <si>
    <t>20.09.2005</t>
  </si>
  <si>
    <t>2468</t>
  </si>
  <si>
    <t>2475</t>
  </si>
  <si>
    <t>2472</t>
  </si>
  <si>
    <t>2469</t>
  </si>
  <si>
    <t>2474</t>
  </si>
  <si>
    <t>2471</t>
  </si>
  <si>
    <t>2470</t>
  </si>
  <si>
    <t>23.08.2004</t>
  </si>
  <si>
    <t>29.01.2007</t>
  </si>
  <si>
    <t>07.04.2005</t>
  </si>
  <si>
    <t>07.06.2005</t>
  </si>
  <si>
    <t>26.03.2006</t>
  </si>
  <si>
    <t>13.04.2006</t>
  </si>
  <si>
    <t>Мартина Василева</t>
  </si>
  <si>
    <t>"Металик" Перник</t>
  </si>
  <si>
    <t>Алекс Сиракова</t>
  </si>
  <si>
    <t>2389</t>
  </si>
  <si>
    <t>2388</t>
  </si>
  <si>
    <t>27.08.2006</t>
  </si>
  <si>
    <t>16.02.2007</t>
  </si>
  <si>
    <t>Мартин Петрин</t>
  </si>
  <si>
    <t>"Фролош" София</t>
  </si>
  <si>
    <t>2536</t>
  </si>
  <si>
    <t>11.05.2004</t>
  </si>
  <si>
    <t>Стефан Димитров</t>
  </si>
  <si>
    <t>Никола Крумков</t>
  </si>
  <si>
    <t>19.06.2007</t>
  </si>
  <si>
    <t>21.10.2007</t>
  </si>
  <si>
    <t>СКТ "Панагюрище"</t>
  </si>
  <si>
    <t>БожидарВасев</t>
  </si>
  <si>
    <t>Илиян Тошев</t>
  </si>
  <si>
    <t>Стилиян Минеков</t>
  </si>
  <si>
    <t>Петко Тухчиев</t>
  </si>
  <si>
    <t>05.06.2005</t>
  </si>
  <si>
    <t>17.01.2007</t>
  </si>
  <si>
    <t>21.08.2007</t>
  </si>
  <si>
    <t>25.05.2005</t>
  </si>
  <si>
    <t>0267</t>
  </si>
  <si>
    <t>Павлина Калагларска</t>
  </si>
  <si>
    <t>2418</t>
  </si>
  <si>
    <t>29.11.2004</t>
  </si>
  <si>
    <t>Константина Караджова</t>
  </si>
  <si>
    <t>Цветина Минкова</t>
  </si>
  <si>
    <t>Адриана Тошева</t>
  </si>
  <si>
    <t>Цветелина Симеонова</t>
  </si>
  <si>
    <t>2417</t>
  </si>
  <si>
    <t>1145</t>
  </si>
  <si>
    <t>06.11.2004</t>
  </si>
  <si>
    <t>28.07.2006</t>
  </si>
  <si>
    <t>24.12.2004</t>
  </si>
  <si>
    <t>30.01.2005</t>
  </si>
  <si>
    <t>Николай Геков</t>
  </si>
  <si>
    <t>Николай Огнянов</t>
  </si>
  <si>
    <t>СКТМ" Стара Загора"</t>
  </si>
  <si>
    <t>2140</t>
  </si>
  <si>
    <t>1714</t>
  </si>
  <si>
    <t>28.08.2006</t>
  </si>
  <si>
    <t>01.06.2004</t>
  </si>
  <si>
    <t>Анжело Стоянов</t>
  </si>
  <si>
    <t>Мирослав Божилов</t>
  </si>
  <si>
    <t>Мирослав Ханзъров</t>
  </si>
  <si>
    <t>СК" Надежда 2010" София</t>
  </si>
  <si>
    <t>2331</t>
  </si>
  <si>
    <t>13.08.2005</t>
  </si>
  <si>
    <t>28.09.2004</t>
  </si>
  <si>
    <t>29.07.2004</t>
  </si>
  <si>
    <t>Мария- Антоанета Трайкова</t>
  </si>
  <si>
    <t>СК"Надежда 2010" София</t>
  </si>
  <si>
    <t>2004</t>
  </si>
  <si>
    <t>Велислава Илчева</t>
  </si>
  <si>
    <t>Елисавета Георгиева</t>
  </si>
  <si>
    <t>Александра Карастоянова</t>
  </si>
  <si>
    <t>Сливен</t>
  </si>
  <si>
    <t>2005</t>
  </si>
  <si>
    <t>Александър Любомиров</t>
  </si>
  <si>
    <t>СКТМ"АСТА" Димитровград</t>
  </si>
  <si>
    <t>2121</t>
  </si>
  <si>
    <t>07.09.2004</t>
  </si>
  <si>
    <t>Кристиян Христов</t>
  </si>
  <si>
    <t>Калоян Иванов</t>
  </si>
  <si>
    <t>Кристиян Рибагин</t>
  </si>
  <si>
    <t>Огнян Христов</t>
  </si>
  <si>
    <t>2442</t>
  </si>
  <si>
    <t>02.01.2006</t>
  </si>
  <si>
    <t>11.04.2006</t>
  </si>
  <si>
    <t>16.04.2006</t>
  </si>
  <si>
    <t>2443</t>
  </si>
  <si>
    <t>Стилян Стайков</t>
  </si>
  <si>
    <t>Георги Станев</t>
  </si>
  <si>
    <t>Димитър Делев</t>
  </si>
  <si>
    <t>Кристиян Илиев</t>
  </si>
  <si>
    <t>Васил Катушев</t>
  </si>
  <si>
    <t>СКТМ"Масов тенис" Пловдив</t>
  </si>
  <si>
    <t>2395</t>
  </si>
  <si>
    <t>2396</t>
  </si>
  <si>
    <t>2397</t>
  </si>
  <si>
    <t>2398</t>
  </si>
  <si>
    <t>16.12.2005</t>
  </si>
  <si>
    <t>03.04.2004</t>
  </si>
  <si>
    <t>19.05.2005</t>
  </si>
  <si>
    <t>12.04.2004</t>
  </si>
  <si>
    <t>17.07.2005</t>
  </si>
  <si>
    <t>Зара Хачманян</t>
  </si>
  <si>
    <t>30.04.2006</t>
  </si>
  <si>
    <t>Гергана Георгиева</t>
  </si>
  <si>
    <t>04.03.2004</t>
  </si>
  <si>
    <t>Пазарджик</t>
  </si>
  <si>
    <t>Иванна Македонска</t>
  </si>
  <si>
    <t>СКТМ "Мега спин" София</t>
  </si>
  <si>
    <t>20.06.2006</t>
  </si>
  <si>
    <t>Симеон Спасов</t>
  </si>
  <si>
    <t>СКТМ"Мега спин"София</t>
  </si>
  <si>
    <t>2641</t>
  </si>
  <si>
    <t>Ангел Ангелов</t>
  </si>
  <si>
    <t>Преслав Пиперов</t>
  </si>
  <si>
    <t>2643</t>
  </si>
  <si>
    <t>2217</t>
  </si>
  <si>
    <t>18.02.2004</t>
  </si>
  <si>
    <t>15.11.2004</t>
  </si>
  <si>
    <t>Габриела Попова</t>
  </si>
  <si>
    <t>СКТМ "Марек 76"Дупница</t>
  </si>
  <si>
    <t>2625</t>
  </si>
  <si>
    <t>25.10.2005</t>
  </si>
  <si>
    <t>Кайра Бекир</t>
  </si>
  <si>
    <t>"Родопи" Момчилград</t>
  </si>
  <si>
    <t>Демет Мехмед</t>
  </si>
  <si>
    <t>2195</t>
  </si>
  <si>
    <t>2021</t>
  </si>
  <si>
    <t>21.11.2004</t>
  </si>
  <si>
    <t>23.02.2004</t>
  </si>
  <si>
    <t>Дженгиз Ахмедов</t>
  </si>
  <si>
    <t>Нурхан Халилходжа</t>
  </si>
  <si>
    <t>Толга Халилов</t>
  </si>
  <si>
    <t>Стивън Адев</t>
  </si>
  <si>
    <t>Румен Сурчев</t>
  </si>
  <si>
    <t>Радостин Хаджиев</t>
  </si>
  <si>
    <t>Левент Якуб</t>
  </si>
  <si>
    <t>СКТМ"Юнак 2005" Ардино</t>
  </si>
  <si>
    <t>2465</t>
  </si>
  <si>
    <t>2466</t>
  </si>
  <si>
    <t>2467</t>
  </si>
  <si>
    <t>19.12.2005</t>
  </si>
  <si>
    <t>10.09.2005</t>
  </si>
  <si>
    <t>20.02.2005</t>
  </si>
  <si>
    <t>23.01.2006</t>
  </si>
  <si>
    <t>08.07.2006</t>
  </si>
  <si>
    <t>13.07.2005</t>
  </si>
  <si>
    <t>27.04.2005</t>
  </si>
  <si>
    <t>Мартин Димов</t>
  </si>
  <si>
    <t>СКТМ"Родопи" Момчилград</t>
  </si>
  <si>
    <t>17.03.2005</t>
  </si>
  <si>
    <t>2024</t>
  </si>
  <si>
    <t>Иван Савов</t>
  </si>
  <si>
    <t>СК"Стоян Николов"Златица</t>
  </si>
  <si>
    <t>Николай Николов</t>
  </si>
  <si>
    <t>2319</t>
  </si>
  <si>
    <t>2320</t>
  </si>
  <si>
    <t>17.05.2005</t>
  </si>
  <si>
    <t>07.07.2005</t>
  </si>
  <si>
    <t>Дилян Георгиев</t>
  </si>
  <si>
    <t>Патрисия Праскова</t>
  </si>
  <si>
    <t>Станислава Стоянова</t>
  </si>
  <si>
    <t>СК"Стоян Николов" Златица</t>
  </si>
  <si>
    <t>2321</t>
  </si>
  <si>
    <t>17.02.2004</t>
  </si>
  <si>
    <t>02.01.2007</t>
  </si>
  <si>
    <t>Кръстина Иванова</t>
  </si>
  <si>
    <t>Катрин Калпакова</t>
  </si>
  <si>
    <t>Красимира Немигенчева</t>
  </si>
  <si>
    <t>Доника Данкова</t>
  </si>
  <si>
    <t>Никол Воденичарова</t>
  </si>
  <si>
    <t>Дарина Матанова</t>
  </si>
  <si>
    <t>"Асарел Медет"Панагюрище</t>
  </si>
  <si>
    <t>Илия Воденичаров</t>
  </si>
  <si>
    <t>Стоян Зайков</t>
  </si>
  <si>
    <t>Дейвид Андонов</t>
  </si>
  <si>
    <t>Георги Николов</t>
  </si>
  <si>
    <t>Симеон Руйнеков</t>
  </si>
  <si>
    <t>Велизар Шиндаров</t>
  </si>
  <si>
    <t>Георги Чардаков</t>
  </si>
  <si>
    <t>"Асарел Медет" Панагюрище</t>
  </si>
  <si>
    <t>Кристиян Несторов</t>
  </si>
  <si>
    <t>"Чоо" Пловдив</t>
  </si>
  <si>
    <t>Яна Ангелова</t>
  </si>
  <si>
    <t>"Витамина " Стамболийски</t>
  </si>
  <si>
    <t>Лора Жеялзкова</t>
  </si>
  <si>
    <t>Вяра Атанасова</t>
  </si>
  <si>
    <t>Мария Иванова</t>
  </si>
  <si>
    <t>Елена Петкова</t>
  </si>
  <si>
    <t>Ева Владимирова</t>
  </si>
  <si>
    <t>|Ива Атанасова</t>
  </si>
  <si>
    <t>"Спорт старс" София</t>
  </si>
  <si>
    <t>2204</t>
  </si>
  <si>
    <t>17.09.2004</t>
  </si>
  <si>
    <t>2401</t>
  </si>
  <si>
    <t>2399</t>
  </si>
  <si>
    <t>2608</t>
  </si>
  <si>
    <t>2402</t>
  </si>
  <si>
    <t>19.09.2004</t>
  </si>
  <si>
    <t>31.12.2006</t>
  </si>
  <si>
    <t>20.03.2005</t>
  </si>
  <si>
    <t>21.12.2008</t>
  </si>
  <si>
    <t>Павел Петков</t>
  </si>
  <si>
    <t>Иван Урилски</t>
  </si>
  <si>
    <t>Даниел Ангьозов</t>
  </si>
  <si>
    <t>"Витамина" Стамболийски</t>
  </si>
  <si>
    <t>Теодора Чучева</t>
  </si>
  <si>
    <t>Александър Андонов</t>
  </si>
  <si>
    <t>Христо Атанасов</t>
  </si>
  <si>
    <t>Любомир Иванов</t>
  </si>
  <si>
    <t>СК"Тенис на маса"Тополовград</t>
  </si>
  <si>
    <t>Алекс Цветанов</t>
  </si>
  <si>
    <t>"ДЕО" София</t>
  </si>
  <si>
    <t>Александър Паскалев</t>
  </si>
  <si>
    <t>"Дигеста" София</t>
  </si>
  <si>
    <t>2698</t>
  </si>
  <si>
    <t>2697</t>
  </si>
  <si>
    <t>31.03.2004</t>
  </si>
  <si>
    <t>25.01.2005</t>
  </si>
  <si>
    <t>2421</t>
  </si>
  <si>
    <t>23.06.2005</t>
  </si>
  <si>
    <t>1.02.2006</t>
  </si>
  <si>
    <t>14.05.2005</t>
  </si>
  <si>
    <t>03.03.2006</t>
  </si>
  <si>
    <t>01.06.2006</t>
  </si>
  <si>
    <t>2660</t>
  </si>
  <si>
    <t>2661</t>
  </si>
  <si>
    <t>2662</t>
  </si>
  <si>
    <t>2665</t>
  </si>
  <si>
    <t>2664</t>
  </si>
  <si>
    <t>2666</t>
  </si>
  <si>
    <t>2663</t>
  </si>
  <si>
    <t>Виент Хоанг Нгуен</t>
  </si>
  <si>
    <t>33-48</t>
  </si>
  <si>
    <t>49-64</t>
  </si>
  <si>
    <t>Павлин Илиянов</t>
  </si>
  <si>
    <t>Захарий Мандевски</t>
  </si>
  <si>
    <t>ОТБОРНО КЛАСИРАНЕ - момчета до 12 години</t>
  </si>
  <si>
    <t>ОТБОР</t>
  </si>
  <si>
    <t>класиране</t>
  </si>
  <si>
    <t>точки</t>
  </si>
  <si>
    <t>"Стоянстрой"Пловдив</t>
  </si>
  <si>
    <t>1 и две 33-48м</t>
  </si>
  <si>
    <t>18 и две 49-64м</t>
  </si>
  <si>
    <t>СКТ"Панагюрище"</t>
  </si>
  <si>
    <t>"Надежда" София</t>
  </si>
  <si>
    <t>"АСТА" Димитровград</t>
  </si>
  <si>
    <t>"Мегаспин"София</t>
  </si>
  <si>
    <t>"Юнак 2005"Ардино</t>
  </si>
  <si>
    <t>"Стоян Николов" Златица</t>
  </si>
  <si>
    <t>"Тенис на маса"Тополовград</t>
  </si>
  <si>
    <t>9,20,33-48</t>
  </si>
  <si>
    <t>29 и две 33-48</t>
  </si>
  <si>
    <t>7 и две 33-48</t>
  </si>
  <si>
    <t>8, 15, 24 място</t>
  </si>
  <si>
    <t>6,27, 33-48</t>
  </si>
  <si>
    <t>5,10,12 място</t>
  </si>
  <si>
    <t>16,26,33-48място</t>
  </si>
  <si>
    <t>2,3, 33-48</t>
  </si>
  <si>
    <t>30,32, 33-48</t>
  </si>
  <si>
    <t>3,5,25</t>
  </si>
  <si>
    <t>2,9,10</t>
  </si>
  <si>
    <t>1,11,14</t>
  </si>
  <si>
    <t>СКТ"Панагюрище</t>
  </si>
  <si>
    <t>19,24,31</t>
  </si>
  <si>
    <t>"Спорт Старс" София</t>
  </si>
  <si>
    <t>7,8,23</t>
  </si>
  <si>
    <t>32, две 33-48м.</t>
  </si>
  <si>
    <t>ОТБОРНО КЛАСИРАНЕ - момичета до 12г</t>
  </si>
  <si>
    <t>0138</t>
  </si>
  <si>
    <t>27.02.2004</t>
  </si>
  <si>
    <t>2526</t>
  </si>
  <si>
    <t>25.09.2005</t>
  </si>
  <si>
    <t>0131</t>
  </si>
  <si>
    <t>11.04.2004</t>
  </si>
  <si>
    <t>2524</t>
  </si>
  <si>
    <t>11.11.2004</t>
  </si>
  <si>
    <t>2525</t>
  </si>
  <si>
    <t>08.09.2004</t>
  </si>
  <si>
    <t>10.04.2004</t>
  </si>
  <si>
    <t>Изготвил: Ани Сариева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</si>
</sst>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24">
    <xf numFmtId="0" fontId="0" fillId="0" borderId="0" xfId="0" applyAlignment="1">
      <alignment/>
    </xf>
    <xf numFmtId="49" fontId="0" fillId="33" borderId="10" xfId="0" applyNumberForma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9" fontId="0" fillId="33" borderId="15" xfId="0" applyNumberForma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0" fillId="33" borderId="12" xfId="0" applyNumberFormat="1" applyFill="1" applyBorder="1" applyAlignment="1">
      <alignment vertical="center" wrapText="1"/>
    </xf>
    <xf numFmtId="0" fontId="0" fillId="33" borderId="13" xfId="0" applyFill="1" applyBorder="1" applyAlignment="1">
      <alignment wrapText="1"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2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3" fillId="34" borderId="14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left"/>
    </xf>
    <xf numFmtId="0" fontId="3" fillId="34" borderId="19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34" borderId="20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3" xfId="0" applyFont="1" applyFill="1" applyBorder="1" applyAlignment="1">
      <alignment/>
    </xf>
    <xf numFmtId="49" fontId="0" fillId="34" borderId="23" xfId="0" applyNumberForma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left"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5" xfId="0" applyFont="1" applyFill="1" applyBorder="1" applyAlignment="1">
      <alignment horizontal="left"/>
    </xf>
    <xf numFmtId="0" fontId="3" fillId="34" borderId="28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3" fillId="34" borderId="29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34" borderId="30" xfId="0" applyFont="1" applyFill="1" applyBorder="1" applyAlignment="1">
      <alignment/>
    </xf>
    <xf numFmtId="49" fontId="3" fillId="34" borderId="25" xfId="0" applyNumberFormat="1" applyFont="1" applyFill="1" applyBorder="1" applyAlignment="1">
      <alignment horizontal="center"/>
    </xf>
    <xf numFmtId="49" fontId="3" fillId="34" borderId="25" xfId="0" applyNumberFormat="1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zoomScalePageLayoutView="0" workbookViewId="0" topLeftCell="A1">
      <selection activeCell="R157" sqref="R157"/>
    </sheetView>
  </sheetViews>
  <sheetFormatPr defaultColWidth="9.140625" defaultRowHeight="12.75"/>
  <cols>
    <col min="1" max="1" width="4.7109375" style="0" customWidth="1"/>
    <col min="3" max="3" width="15.28125" style="0" customWidth="1"/>
    <col min="4" max="4" width="8.8515625" style="0" hidden="1" customWidth="1"/>
    <col min="6" max="6" width="19.00390625" style="0" customWidth="1"/>
    <col min="7" max="7" width="9.7109375" style="0" hidden="1" customWidth="1"/>
    <col min="8" max="8" width="9.140625" style="0" hidden="1" customWidth="1"/>
    <col min="9" max="9" width="5.00390625" style="0" customWidth="1"/>
    <col min="10" max="10" width="7.57421875" style="0" customWidth="1"/>
    <col min="11" max="11" width="4.7109375" style="0" customWidth="1"/>
    <col min="13" max="13" width="4.28125" style="0" customWidth="1"/>
    <col min="14" max="14" width="7.28125" style="0" customWidth="1"/>
    <col min="16" max="16" width="9.140625" style="7" customWidth="1"/>
    <col min="17" max="17" width="10.8515625" style="10" customWidth="1"/>
    <col min="18" max="18" width="9.140625" style="7" customWidth="1"/>
  </cols>
  <sheetData>
    <row r="1" spans="5:13" ht="12.75">
      <c r="E1" s="112" t="s">
        <v>28</v>
      </c>
      <c r="F1" s="112"/>
      <c r="G1" s="112"/>
      <c r="H1" s="112"/>
      <c r="I1" s="112"/>
      <c r="J1" s="112"/>
      <c r="K1" s="112"/>
      <c r="L1" s="112"/>
      <c r="M1" s="112"/>
    </row>
    <row r="2" spans="5:13" ht="12.75">
      <c r="E2" s="112"/>
      <c r="F2" s="112"/>
      <c r="G2" s="112"/>
      <c r="H2" s="112"/>
      <c r="I2" s="112"/>
      <c r="J2" s="112"/>
      <c r="K2" s="112"/>
      <c r="L2" s="112"/>
      <c r="M2" s="112"/>
    </row>
    <row r="4" spans="2:5" ht="12.75">
      <c r="B4" s="123" t="s">
        <v>7</v>
      </c>
      <c r="C4" s="123"/>
      <c r="D4" s="123"/>
      <c r="E4" s="123"/>
    </row>
    <row r="5" spans="1:17" ht="33" customHeight="1">
      <c r="A5" s="2" t="s">
        <v>0</v>
      </c>
      <c r="B5" s="3" t="s">
        <v>1</v>
      </c>
      <c r="C5" s="4"/>
      <c r="D5" s="5"/>
      <c r="E5" s="3" t="s">
        <v>2</v>
      </c>
      <c r="F5" s="5"/>
      <c r="G5" s="6"/>
      <c r="H5" s="8"/>
      <c r="I5" s="1" t="s">
        <v>11</v>
      </c>
      <c r="J5" s="1" t="s">
        <v>3</v>
      </c>
      <c r="K5" s="1" t="s">
        <v>12</v>
      </c>
      <c r="L5" s="1" t="s">
        <v>4</v>
      </c>
      <c r="M5" s="1" t="s">
        <v>13</v>
      </c>
      <c r="N5" s="1" t="s">
        <v>6</v>
      </c>
      <c r="O5" s="9" t="s">
        <v>5</v>
      </c>
      <c r="P5" s="12" t="s">
        <v>14</v>
      </c>
      <c r="Q5" s="11" t="s">
        <v>15</v>
      </c>
    </row>
    <row r="6" spans="1:17" ht="12.75" customHeight="1">
      <c r="A6" s="57">
        <v>1</v>
      </c>
      <c r="B6" s="58" t="s">
        <v>8</v>
      </c>
      <c r="C6" s="59"/>
      <c r="D6" s="60"/>
      <c r="E6" s="58" t="s">
        <v>9</v>
      </c>
      <c r="F6" s="61"/>
      <c r="G6" s="62"/>
      <c r="H6" s="63"/>
      <c r="I6" s="64">
        <v>1</v>
      </c>
      <c r="J6" s="65">
        <v>220</v>
      </c>
      <c r="K6" s="66"/>
      <c r="L6" s="65"/>
      <c r="M6" s="66"/>
      <c r="N6" s="65"/>
      <c r="O6" s="67">
        <f aca="true" t="shared" si="0" ref="O6:O37">SUM(H6,J6,L6,N6)</f>
        <v>220</v>
      </c>
      <c r="P6" s="68" t="s">
        <v>17</v>
      </c>
      <c r="Q6" s="69" t="s">
        <v>16</v>
      </c>
    </row>
    <row r="7" spans="1:18" ht="12.75" customHeight="1">
      <c r="A7" s="65">
        <v>2</v>
      </c>
      <c r="B7" s="58" t="s">
        <v>225</v>
      </c>
      <c r="C7" s="70"/>
      <c r="D7" s="71"/>
      <c r="E7" s="58" t="s">
        <v>232</v>
      </c>
      <c r="F7" s="61"/>
      <c r="G7" s="66"/>
      <c r="H7" s="72"/>
      <c r="I7" s="64">
        <v>2</v>
      </c>
      <c r="J7" s="65">
        <v>198</v>
      </c>
      <c r="K7" s="66"/>
      <c r="L7" s="65"/>
      <c r="M7" s="65"/>
      <c r="N7" s="65"/>
      <c r="O7" s="67">
        <f t="shared" si="0"/>
        <v>198</v>
      </c>
      <c r="P7" s="68" t="s">
        <v>321</v>
      </c>
      <c r="Q7" s="69" t="s">
        <v>322</v>
      </c>
      <c r="R7" s="30"/>
    </row>
    <row r="8" spans="1:18" ht="12.75" customHeight="1">
      <c r="A8" s="65">
        <v>3</v>
      </c>
      <c r="B8" s="58" t="s">
        <v>226</v>
      </c>
      <c r="C8" s="70"/>
      <c r="D8" s="71"/>
      <c r="E8" s="58" t="s">
        <v>232</v>
      </c>
      <c r="F8" s="61"/>
      <c r="G8" s="66"/>
      <c r="H8" s="72"/>
      <c r="I8" s="64">
        <v>3</v>
      </c>
      <c r="J8" s="65">
        <v>176</v>
      </c>
      <c r="K8" s="66"/>
      <c r="L8" s="65"/>
      <c r="M8" s="65"/>
      <c r="N8" s="65"/>
      <c r="O8" s="67">
        <f t="shared" si="0"/>
        <v>176</v>
      </c>
      <c r="P8" s="68" t="s">
        <v>323</v>
      </c>
      <c r="Q8" s="69" t="s">
        <v>324</v>
      </c>
      <c r="R8" s="30"/>
    </row>
    <row r="9" spans="1:17" ht="12.75" customHeight="1">
      <c r="A9" s="65">
        <v>4</v>
      </c>
      <c r="B9" s="58" t="s">
        <v>200</v>
      </c>
      <c r="C9" s="70"/>
      <c r="D9" s="71"/>
      <c r="E9" s="58" t="s">
        <v>201</v>
      </c>
      <c r="F9" s="61"/>
      <c r="G9" s="66"/>
      <c r="H9" s="72"/>
      <c r="I9" s="64">
        <v>4</v>
      </c>
      <c r="J9" s="65">
        <v>170.5</v>
      </c>
      <c r="K9" s="66"/>
      <c r="L9" s="65"/>
      <c r="M9" s="65"/>
      <c r="N9" s="65"/>
      <c r="O9" s="67">
        <f t="shared" si="0"/>
        <v>170.5</v>
      </c>
      <c r="P9" s="68" t="s">
        <v>203</v>
      </c>
      <c r="Q9" s="69" t="s">
        <v>202</v>
      </c>
    </row>
    <row r="10" spans="1:17" ht="12.75" customHeight="1">
      <c r="A10" s="65">
        <v>5</v>
      </c>
      <c r="B10" s="58" t="s">
        <v>183</v>
      </c>
      <c r="C10" s="70"/>
      <c r="D10" s="71"/>
      <c r="E10" s="58" t="s">
        <v>189</v>
      </c>
      <c r="F10" s="61"/>
      <c r="G10" s="66"/>
      <c r="H10" s="72"/>
      <c r="I10" s="64">
        <v>5</v>
      </c>
      <c r="J10" s="65">
        <v>165</v>
      </c>
      <c r="K10" s="66"/>
      <c r="L10" s="65"/>
      <c r="M10" s="65"/>
      <c r="N10" s="65"/>
      <c r="O10" s="67">
        <f t="shared" si="0"/>
        <v>165</v>
      </c>
      <c r="P10" s="68" t="s">
        <v>191</v>
      </c>
      <c r="Q10" s="69" t="s">
        <v>194</v>
      </c>
    </row>
    <row r="11" spans="1:17" ht="12.75" customHeight="1">
      <c r="A11" s="57">
        <v>6</v>
      </c>
      <c r="B11" s="58" t="s">
        <v>162</v>
      </c>
      <c r="C11" s="70"/>
      <c r="D11" s="71"/>
      <c r="E11" s="58" t="s">
        <v>163</v>
      </c>
      <c r="F11" s="61"/>
      <c r="G11" s="66"/>
      <c r="H11" s="72"/>
      <c r="I11" s="64">
        <v>6</v>
      </c>
      <c r="J11" s="65">
        <v>159.5</v>
      </c>
      <c r="K11" s="66"/>
      <c r="L11" s="65"/>
      <c r="M11" s="65"/>
      <c r="N11" s="65"/>
      <c r="O11" s="67">
        <f t="shared" si="0"/>
        <v>159.5</v>
      </c>
      <c r="P11" s="68" t="s">
        <v>164</v>
      </c>
      <c r="Q11" s="69" t="s">
        <v>117</v>
      </c>
    </row>
    <row r="12" spans="1:18" s="10" customFormat="1" ht="12.75" customHeight="1">
      <c r="A12" s="65">
        <v>7</v>
      </c>
      <c r="B12" s="58" t="s">
        <v>126</v>
      </c>
      <c r="C12" s="70"/>
      <c r="D12" s="71"/>
      <c r="E12" s="58" t="s">
        <v>127</v>
      </c>
      <c r="F12" s="61"/>
      <c r="G12" s="66"/>
      <c r="H12" s="72"/>
      <c r="I12" s="64">
        <v>7</v>
      </c>
      <c r="J12" s="65">
        <v>154</v>
      </c>
      <c r="K12" s="66"/>
      <c r="L12" s="65"/>
      <c r="M12" s="65"/>
      <c r="N12" s="65"/>
      <c r="O12" s="67">
        <f t="shared" si="0"/>
        <v>154</v>
      </c>
      <c r="P12" s="68" t="s">
        <v>128</v>
      </c>
      <c r="Q12" s="69" t="s">
        <v>129</v>
      </c>
      <c r="R12" s="30"/>
    </row>
    <row r="13" spans="1:17" ht="12.75" customHeight="1">
      <c r="A13" s="65">
        <v>8</v>
      </c>
      <c r="B13" s="58" t="s">
        <v>142</v>
      </c>
      <c r="C13" s="70"/>
      <c r="D13" s="71"/>
      <c r="E13" s="58" t="s">
        <v>144</v>
      </c>
      <c r="F13" s="61"/>
      <c r="G13" s="66"/>
      <c r="H13" s="72"/>
      <c r="I13" s="64">
        <v>8</v>
      </c>
      <c r="J13" s="65">
        <v>148.5</v>
      </c>
      <c r="K13" s="66"/>
      <c r="L13" s="65"/>
      <c r="M13" s="65"/>
      <c r="N13" s="65"/>
      <c r="O13" s="67">
        <f t="shared" si="0"/>
        <v>148.5</v>
      </c>
      <c r="P13" s="68" t="s">
        <v>148</v>
      </c>
      <c r="Q13" s="69" t="s">
        <v>152</v>
      </c>
    </row>
    <row r="14" spans="1:17" ht="12.75" customHeight="1">
      <c r="A14" s="65">
        <v>9</v>
      </c>
      <c r="B14" s="58" t="s">
        <v>81</v>
      </c>
      <c r="C14" s="70"/>
      <c r="D14" s="71"/>
      <c r="E14" s="58" t="s">
        <v>80</v>
      </c>
      <c r="F14" s="61"/>
      <c r="G14" s="66"/>
      <c r="H14" s="72"/>
      <c r="I14" s="64">
        <v>9</v>
      </c>
      <c r="J14" s="65">
        <v>137.5</v>
      </c>
      <c r="K14" s="66"/>
      <c r="L14" s="65"/>
      <c r="M14" s="66"/>
      <c r="N14" s="65"/>
      <c r="O14" s="67">
        <f t="shared" si="0"/>
        <v>137.5</v>
      </c>
      <c r="P14" s="68" t="s">
        <v>89</v>
      </c>
      <c r="Q14" s="69" t="s">
        <v>85</v>
      </c>
    </row>
    <row r="15" spans="1:17" ht="12.75" customHeight="1">
      <c r="A15" s="57">
        <v>10</v>
      </c>
      <c r="B15" s="58" t="s">
        <v>182</v>
      </c>
      <c r="C15" s="70"/>
      <c r="D15" s="71"/>
      <c r="E15" s="58" t="s">
        <v>189</v>
      </c>
      <c r="F15" s="61"/>
      <c r="G15" s="66"/>
      <c r="H15" s="72"/>
      <c r="I15" s="64">
        <v>10</v>
      </c>
      <c r="J15" s="65">
        <v>135.3</v>
      </c>
      <c r="K15" s="66"/>
      <c r="L15" s="65"/>
      <c r="M15" s="65"/>
      <c r="N15" s="65"/>
      <c r="O15" s="67">
        <f t="shared" si="0"/>
        <v>135.3</v>
      </c>
      <c r="P15" s="68" t="s">
        <v>190</v>
      </c>
      <c r="Q15" s="69" t="s">
        <v>193</v>
      </c>
    </row>
    <row r="16" spans="1:17" ht="12.75" customHeight="1">
      <c r="A16" s="65">
        <v>11</v>
      </c>
      <c r="B16" s="58" t="s">
        <v>265</v>
      </c>
      <c r="C16" s="70"/>
      <c r="D16" s="71"/>
      <c r="E16" s="58" t="s">
        <v>266</v>
      </c>
      <c r="F16" s="61"/>
      <c r="G16" s="66"/>
      <c r="H16" s="72"/>
      <c r="I16" s="64">
        <v>11</v>
      </c>
      <c r="J16" s="65">
        <v>133.1</v>
      </c>
      <c r="K16" s="66"/>
      <c r="L16" s="65"/>
      <c r="M16" s="65"/>
      <c r="N16" s="65"/>
      <c r="O16" s="67">
        <f t="shared" si="0"/>
        <v>133.1</v>
      </c>
      <c r="P16" s="68" t="s">
        <v>267</v>
      </c>
      <c r="Q16" s="69" t="s">
        <v>269</v>
      </c>
    </row>
    <row r="17" spans="1:17" ht="12.75" customHeight="1">
      <c r="A17" s="65">
        <v>12</v>
      </c>
      <c r="B17" s="58" t="s">
        <v>184</v>
      </c>
      <c r="C17" s="70"/>
      <c r="D17" s="71"/>
      <c r="E17" s="58" t="s">
        <v>189</v>
      </c>
      <c r="F17" s="61"/>
      <c r="G17" s="66"/>
      <c r="H17" s="72"/>
      <c r="I17" s="64">
        <v>12</v>
      </c>
      <c r="J17" s="65">
        <v>130.9</v>
      </c>
      <c r="K17" s="66"/>
      <c r="L17" s="65"/>
      <c r="M17" s="65"/>
      <c r="N17" s="65"/>
      <c r="O17" s="67">
        <f t="shared" si="0"/>
        <v>130.9</v>
      </c>
      <c r="P17" s="68" t="s">
        <v>192</v>
      </c>
      <c r="Q17" s="69" t="s">
        <v>195</v>
      </c>
    </row>
    <row r="18" spans="1:17" ht="12.75" customHeight="1">
      <c r="A18" s="65">
        <v>13</v>
      </c>
      <c r="B18" s="58" t="s">
        <v>185</v>
      </c>
      <c r="C18" s="70"/>
      <c r="D18" s="71"/>
      <c r="E18" s="58" t="s">
        <v>189</v>
      </c>
      <c r="F18" s="61"/>
      <c r="G18" s="66"/>
      <c r="H18" s="72"/>
      <c r="I18" s="64">
        <v>13</v>
      </c>
      <c r="J18" s="65">
        <v>128.8</v>
      </c>
      <c r="K18" s="66"/>
      <c r="L18" s="65"/>
      <c r="M18" s="65"/>
      <c r="N18" s="65"/>
      <c r="O18" s="67">
        <f t="shared" si="0"/>
        <v>128.8</v>
      </c>
      <c r="P18" s="68"/>
      <c r="Q18" s="69" t="s">
        <v>196</v>
      </c>
    </row>
    <row r="19" spans="1:17" ht="12.75" customHeight="1" thickBot="1">
      <c r="A19" s="83">
        <v>14</v>
      </c>
      <c r="B19" s="84" t="s">
        <v>186</v>
      </c>
      <c r="C19" s="85"/>
      <c r="D19" s="86"/>
      <c r="E19" s="84" t="s">
        <v>189</v>
      </c>
      <c r="F19" s="87"/>
      <c r="G19" s="88"/>
      <c r="H19" s="89"/>
      <c r="I19" s="90">
        <v>14</v>
      </c>
      <c r="J19" s="83">
        <v>126.5</v>
      </c>
      <c r="K19" s="88"/>
      <c r="L19" s="83"/>
      <c r="M19" s="83"/>
      <c r="N19" s="83"/>
      <c r="O19" s="91">
        <f t="shared" si="0"/>
        <v>126.5</v>
      </c>
      <c r="P19" s="92"/>
      <c r="Q19" s="93" t="s">
        <v>197</v>
      </c>
    </row>
    <row r="20" spans="1:17" ht="12.75" customHeight="1">
      <c r="A20" s="27">
        <v>15</v>
      </c>
      <c r="B20" s="13" t="s">
        <v>141</v>
      </c>
      <c r="C20" s="73"/>
      <c r="D20" s="74"/>
      <c r="E20" s="13" t="s">
        <v>144</v>
      </c>
      <c r="F20" s="75"/>
      <c r="G20" s="76"/>
      <c r="H20" s="77"/>
      <c r="I20" s="78">
        <v>15</v>
      </c>
      <c r="J20" s="79">
        <v>124.3</v>
      </c>
      <c r="K20" s="76"/>
      <c r="L20" s="79"/>
      <c r="M20" s="80"/>
      <c r="N20" s="79"/>
      <c r="O20" s="20">
        <f t="shared" si="0"/>
        <v>124.3</v>
      </c>
      <c r="P20" s="81" t="s">
        <v>147</v>
      </c>
      <c r="Q20" s="82" t="s">
        <v>151</v>
      </c>
    </row>
    <row r="21" spans="1:17" ht="12.75" customHeight="1">
      <c r="A21" s="18">
        <v>16</v>
      </c>
      <c r="B21" s="15" t="s">
        <v>204</v>
      </c>
      <c r="C21" s="22"/>
      <c r="D21" s="36"/>
      <c r="E21" s="15" t="s">
        <v>205</v>
      </c>
      <c r="F21" s="16"/>
      <c r="G21" s="17"/>
      <c r="H21" s="23"/>
      <c r="I21" s="31">
        <v>16</v>
      </c>
      <c r="J21" s="18">
        <v>122.1</v>
      </c>
      <c r="K21" s="17"/>
      <c r="L21" s="18"/>
      <c r="M21" s="25"/>
      <c r="N21" s="18"/>
      <c r="O21" s="20">
        <f t="shared" si="0"/>
        <v>122.1</v>
      </c>
      <c r="P21" s="21" t="s">
        <v>207</v>
      </c>
      <c r="Q21" s="42" t="s">
        <v>209</v>
      </c>
    </row>
    <row r="22" spans="1:17" ht="12.75" customHeight="1">
      <c r="A22" s="18">
        <v>17</v>
      </c>
      <c r="B22" s="15" t="s">
        <v>104</v>
      </c>
      <c r="C22" s="22"/>
      <c r="D22" s="36"/>
      <c r="E22" s="15" t="s">
        <v>105</v>
      </c>
      <c r="F22" s="16"/>
      <c r="G22" s="17"/>
      <c r="H22" s="23"/>
      <c r="I22" s="31">
        <v>17</v>
      </c>
      <c r="J22" s="18">
        <v>115.5</v>
      </c>
      <c r="K22" s="17"/>
      <c r="L22" s="18"/>
      <c r="M22" s="25"/>
      <c r="N22" s="18"/>
      <c r="O22" s="20">
        <f t="shared" si="0"/>
        <v>115.5</v>
      </c>
      <c r="P22" s="21" t="s">
        <v>107</v>
      </c>
      <c r="Q22" s="42" t="s">
        <v>109</v>
      </c>
    </row>
    <row r="23" spans="1:17" ht="12.75" customHeight="1">
      <c r="A23" s="18">
        <v>18</v>
      </c>
      <c r="B23" s="15" t="s">
        <v>37</v>
      </c>
      <c r="C23" s="22"/>
      <c r="D23" s="36"/>
      <c r="E23" s="15" t="s">
        <v>38</v>
      </c>
      <c r="F23" s="16"/>
      <c r="G23" s="17"/>
      <c r="H23" s="23"/>
      <c r="I23" s="31">
        <v>18</v>
      </c>
      <c r="J23" s="18">
        <v>114.4</v>
      </c>
      <c r="K23" s="17"/>
      <c r="L23" s="18"/>
      <c r="M23" s="19"/>
      <c r="N23" s="18"/>
      <c r="O23" s="20">
        <f t="shared" si="0"/>
        <v>114.4</v>
      </c>
      <c r="P23" s="24" t="s">
        <v>279</v>
      </c>
      <c r="Q23" s="42" t="s">
        <v>41</v>
      </c>
    </row>
    <row r="24" spans="1:17" ht="12.75" customHeight="1">
      <c r="A24" s="27">
        <v>19</v>
      </c>
      <c r="B24" s="15" t="s">
        <v>263</v>
      </c>
      <c r="C24" s="22"/>
      <c r="D24" s="36"/>
      <c r="E24" s="15" t="s">
        <v>264</v>
      </c>
      <c r="F24" s="16"/>
      <c r="G24" s="17"/>
      <c r="H24" s="23"/>
      <c r="I24" s="31">
        <v>19</v>
      </c>
      <c r="J24" s="18">
        <v>113.3</v>
      </c>
      <c r="K24" s="17"/>
      <c r="L24" s="18"/>
      <c r="M24" s="25"/>
      <c r="N24" s="18"/>
      <c r="O24" s="20">
        <f t="shared" si="0"/>
        <v>113.3</v>
      </c>
      <c r="P24" s="21" t="s">
        <v>271</v>
      </c>
      <c r="Q24" s="42" t="s">
        <v>272</v>
      </c>
    </row>
    <row r="25" spans="1:17" ht="12.75" customHeight="1">
      <c r="A25" s="18">
        <v>20</v>
      </c>
      <c r="B25" s="15" t="s">
        <v>82</v>
      </c>
      <c r="C25" s="22"/>
      <c r="D25" s="36"/>
      <c r="E25" s="15" t="s">
        <v>80</v>
      </c>
      <c r="F25" s="16"/>
      <c r="G25" s="17"/>
      <c r="H25" s="23"/>
      <c r="I25" s="31">
        <v>20</v>
      </c>
      <c r="J25" s="18">
        <v>12.2</v>
      </c>
      <c r="K25" s="17"/>
      <c r="L25" s="18"/>
      <c r="M25" s="19"/>
      <c r="N25" s="18"/>
      <c r="O25" s="20">
        <f t="shared" si="0"/>
        <v>12.2</v>
      </c>
      <c r="P25" s="24"/>
      <c r="Q25" s="42" t="s">
        <v>86</v>
      </c>
    </row>
    <row r="26" spans="1:17" ht="12.75" customHeight="1">
      <c r="A26" s="18">
        <v>21</v>
      </c>
      <c r="B26" s="15" t="s">
        <v>284</v>
      </c>
      <c r="C26" s="22"/>
      <c r="D26" s="36"/>
      <c r="E26" s="15" t="s">
        <v>266</v>
      </c>
      <c r="F26" s="16"/>
      <c r="G26" s="17"/>
      <c r="H26" s="23"/>
      <c r="I26" s="31">
        <v>21</v>
      </c>
      <c r="J26" s="18">
        <v>111.1</v>
      </c>
      <c r="K26" s="17"/>
      <c r="L26" s="18"/>
      <c r="M26" s="25"/>
      <c r="N26" s="18"/>
      <c r="O26" s="20">
        <f t="shared" si="0"/>
        <v>111.1</v>
      </c>
      <c r="P26" s="21" t="s">
        <v>268</v>
      </c>
      <c r="Q26" s="42" t="s">
        <v>270</v>
      </c>
    </row>
    <row r="27" spans="1:17" ht="12.75" customHeight="1">
      <c r="A27" s="18">
        <v>22</v>
      </c>
      <c r="B27" s="15" t="s">
        <v>188</v>
      </c>
      <c r="C27" s="22"/>
      <c r="D27" s="36"/>
      <c r="E27" s="15" t="s">
        <v>189</v>
      </c>
      <c r="F27" s="16"/>
      <c r="G27" s="17"/>
      <c r="H27" s="23"/>
      <c r="I27" s="31">
        <v>22</v>
      </c>
      <c r="J27" s="18">
        <v>110</v>
      </c>
      <c r="K27" s="17"/>
      <c r="L27" s="18"/>
      <c r="M27" s="25"/>
      <c r="N27" s="18"/>
      <c r="O27" s="20">
        <f t="shared" si="0"/>
        <v>110</v>
      </c>
      <c r="P27" s="21"/>
      <c r="Q27" s="42" t="s">
        <v>199</v>
      </c>
    </row>
    <row r="28" spans="1:17" ht="12.75" customHeight="1">
      <c r="A28" s="18">
        <v>23</v>
      </c>
      <c r="B28" s="15" t="s">
        <v>72</v>
      </c>
      <c r="C28" s="22"/>
      <c r="D28" s="36"/>
      <c r="E28" s="15" t="s">
        <v>73</v>
      </c>
      <c r="F28" s="16"/>
      <c r="G28" s="17"/>
      <c r="H28" s="23"/>
      <c r="I28" s="31">
        <v>23</v>
      </c>
      <c r="J28" s="18">
        <v>108.9</v>
      </c>
      <c r="K28" s="17"/>
      <c r="L28" s="18"/>
      <c r="M28" s="19"/>
      <c r="N28" s="18"/>
      <c r="O28" s="20">
        <f t="shared" si="0"/>
        <v>108.9</v>
      </c>
      <c r="P28" s="24" t="s">
        <v>74</v>
      </c>
      <c r="Q28" s="42" t="s">
        <v>75</v>
      </c>
    </row>
    <row r="29" spans="1:17" ht="12.75" customHeight="1">
      <c r="A29" s="27">
        <v>24</v>
      </c>
      <c r="B29" s="15" t="s">
        <v>139</v>
      </c>
      <c r="C29" s="22"/>
      <c r="D29" s="36"/>
      <c r="E29" s="15" t="s">
        <v>144</v>
      </c>
      <c r="F29" s="16"/>
      <c r="G29" s="17"/>
      <c r="H29" s="23"/>
      <c r="I29" s="31">
        <v>24</v>
      </c>
      <c r="J29" s="18">
        <v>107.8</v>
      </c>
      <c r="K29" s="17"/>
      <c r="L29" s="18"/>
      <c r="M29" s="25"/>
      <c r="N29" s="18"/>
      <c r="O29" s="20">
        <f t="shared" si="0"/>
        <v>107.8</v>
      </c>
      <c r="P29" s="21" t="s">
        <v>145</v>
      </c>
      <c r="Q29" s="42" t="s">
        <v>149</v>
      </c>
    </row>
    <row r="30" spans="1:17" ht="12.75" customHeight="1">
      <c r="A30" s="18">
        <v>25</v>
      </c>
      <c r="B30" s="15" t="s">
        <v>140</v>
      </c>
      <c r="C30" s="22"/>
      <c r="D30" s="36"/>
      <c r="E30" s="15" t="s">
        <v>144</v>
      </c>
      <c r="F30" s="16"/>
      <c r="G30" s="17"/>
      <c r="H30" s="23"/>
      <c r="I30" s="31">
        <v>25</v>
      </c>
      <c r="J30" s="18">
        <v>106.7</v>
      </c>
      <c r="K30" s="17"/>
      <c r="L30" s="18"/>
      <c r="M30" s="25"/>
      <c r="N30" s="18"/>
      <c r="O30" s="20">
        <f t="shared" si="0"/>
        <v>106.7</v>
      </c>
      <c r="P30" s="21" t="s">
        <v>146</v>
      </c>
      <c r="Q30" s="42" t="s">
        <v>150</v>
      </c>
    </row>
    <row r="31" spans="1:17" ht="12.75" customHeight="1">
      <c r="A31" s="18">
        <v>26</v>
      </c>
      <c r="B31" s="15" t="s">
        <v>206</v>
      </c>
      <c r="C31" s="22"/>
      <c r="D31" s="36"/>
      <c r="E31" s="15" t="s">
        <v>205</v>
      </c>
      <c r="F31" s="16"/>
      <c r="G31" s="17"/>
      <c r="H31" s="23"/>
      <c r="I31" s="31">
        <v>26</v>
      </c>
      <c r="J31" s="18">
        <v>105.6</v>
      </c>
      <c r="K31" s="17"/>
      <c r="L31" s="18"/>
      <c r="M31" s="25"/>
      <c r="N31" s="18"/>
      <c r="O31" s="20">
        <f t="shared" si="0"/>
        <v>105.6</v>
      </c>
      <c r="P31" s="21" t="s">
        <v>208</v>
      </c>
      <c r="Q31" s="42" t="s">
        <v>210</v>
      </c>
    </row>
    <row r="32" spans="1:17" ht="12.75" customHeight="1">
      <c r="A32" s="18">
        <v>27</v>
      </c>
      <c r="B32" s="15" t="s">
        <v>165</v>
      </c>
      <c r="C32" s="22"/>
      <c r="D32" s="36"/>
      <c r="E32" s="15" t="s">
        <v>163</v>
      </c>
      <c r="F32" s="16"/>
      <c r="G32" s="17"/>
      <c r="H32" s="23"/>
      <c r="I32" s="31">
        <v>27</v>
      </c>
      <c r="J32" s="18">
        <v>104.5</v>
      </c>
      <c r="K32" s="17"/>
      <c r="L32" s="18"/>
      <c r="M32" s="25"/>
      <c r="N32" s="18"/>
      <c r="O32" s="20">
        <f t="shared" si="0"/>
        <v>104.5</v>
      </c>
      <c r="P32" s="21" t="s">
        <v>167</v>
      </c>
      <c r="Q32" s="42" t="s">
        <v>169</v>
      </c>
    </row>
    <row r="33" spans="1:17" ht="12.75" customHeight="1">
      <c r="A33" s="27">
        <v>28</v>
      </c>
      <c r="B33" s="15" t="s">
        <v>187</v>
      </c>
      <c r="C33" s="22"/>
      <c r="D33" s="36"/>
      <c r="E33" s="15" t="s">
        <v>189</v>
      </c>
      <c r="F33" s="16"/>
      <c r="G33" s="17"/>
      <c r="H33" s="23"/>
      <c r="I33" s="31">
        <v>28</v>
      </c>
      <c r="J33" s="18">
        <v>103.4</v>
      </c>
      <c r="K33" s="17"/>
      <c r="L33" s="18"/>
      <c r="M33" s="25"/>
      <c r="N33" s="18"/>
      <c r="O33" s="18">
        <f t="shared" si="0"/>
        <v>103.4</v>
      </c>
      <c r="P33" s="21"/>
      <c r="Q33" s="42" t="s">
        <v>198</v>
      </c>
    </row>
    <row r="34" spans="1:17" ht="12.75" customHeight="1">
      <c r="A34" s="18">
        <v>29</v>
      </c>
      <c r="B34" s="15" t="s">
        <v>110</v>
      </c>
      <c r="C34" s="22"/>
      <c r="D34" s="36"/>
      <c r="E34" s="15" t="s">
        <v>113</v>
      </c>
      <c r="F34" s="16"/>
      <c r="G34" s="17"/>
      <c r="H34" s="23"/>
      <c r="I34" s="31">
        <v>29</v>
      </c>
      <c r="J34" s="18">
        <v>102.3</v>
      </c>
      <c r="K34" s="17"/>
      <c r="L34" s="18"/>
      <c r="M34" s="25"/>
      <c r="N34" s="18"/>
      <c r="O34" s="18">
        <f t="shared" si="0"/>
        <v>102.3</v>
      </c>
      <c r="P34" s="24"/>
      <c r="Q34" s="42" t="s">
        <v>117</v>
      </c>
    </row>
    <row r="35" spans="1:17" ht="12.75" customHeight="1">
      <c r="A35" s="18">
        <v>30</v>
      </c>
      <c r="B35" s="15" t="s">
        <v>261</v>
      </c>
      <c r="C35" s="22"/>
      <c r="D35" s="36"/>
      <c r="E35" s="15" t="s">
        <v>262</v>
      </c>
      <c r="F35" s="16"/>
      <c r="G35" s="17"/>
      <c r="H35" s="23"/>
      <c r="I35" s="31">
        <v>30</v>
      </c>
      <c r="J35" s="18">
        <v>101.2</v>
      </c>
      <c r="K35" s="17"/>
      <c r="L35" s="18"/>
      <c r="M35" s="25"/>
      <c r="N35" s="18"/>
      <c r="O35" s="18">
        <f t="shared" si="0"/>
        <v>101.2</v>
      </c>
      <c r="P35" s="21"/>
      <c r="Q35" s="42" t="s">
        <v>275</v>
      </c>
    </row>
    <row r="36" spans="1:17" ht="12.75" customHeight="1">
      <c r="A36" s="18">
        <v>31</v>
      </c>
      <c r="B36" s="15" t="s">
        <v>233</v>
      </c>
      <c r="C36" s="22"/>
      <c r="D36" s="36"/>
      <c r="E36" s="15" t="s">
        <v>234</v>
      </c>
      <c r="F36" s="16"/>
      <c r="G36" s="17"/>
      <c r="H36" s="23"/>
      <c r="I36" s="31">
        <v>31</v>
      </c>
      <c r="J36" s="18">
        <v>100.1</v>
      </c>
      <c r="K36" s="17"/>
      <c r="L36" s="18"/>
      <c r="M36" s="25"/>
      <c r="N36" s="18"/>
      <c r="O36" s="18">
        <f t="shared" si="0"/>
        <v>100.1</v>
      </c>
      <c r="P36" s="21"/>
      <c r="Q36" s="42" t="s">
        <v>120</v>
      </c>
    </row>
    <row r="37" spans="1:17" ht="12.75" customHeight="1">
      <c r="A37" s="18">
        <v>32</v>
      </c>
      <c r="B37" s="15" t="s">
        <v>260</v>
      </c>
      <c r="C37" s="22"/>
      <c r="D37" s="36"/>
      <c r="E37" s="15" t="s">
        <v>262</v>
      </c>
      <c r="F37" s="16"/>
      <c r="G37" s="17"/>
      <c r="H37" s="23"/>
      <c r="I37" s="31">
        <v>32</v>
      </c>
      <c r="J37" s="18">
        <v>99</v>
      </c>
      <c r="K37" s="17"/>
      <c r="L37" s="18"/>
      <c r="M37" s="25"/>
      <c r="N37" s="18"/>
      <c r="O37" s="18">
        <f t="shared" si="0"/>
        <v>99</v>
      </c>
      <c r="P37" s="21"/>
      <c r="Q37" s="42" t="s">
        <v>274</v>
      </c>
    </row>
    <row r="38" spans="1:17" ht="12.75" customHeight="1">
      <c r="A38" s="27">
        <v>33</v>
      </c>
      <c r="B38" s="15" t="s">
        <v>24</v>
      </c>
      <c r="C38" s="22"/>
      <c r="D38" s="36"/>
      <c r="E38" s="15" t="s">
        <v>9</v>
      </c>
      <c r="F38" s="16"/>
      <c r="G38" s="17"/>
      <c r="H38" s="23"/>
      <c r="I38" s="32" t="s">
        <v>285</v>
      </c>
      <c r="J38" s="18">
        <v>97.9</v>
      </c>
      <c r="K38" s="17"/>
      <c r="L38" s="18"/>
      <c r="M38" s="19"/>
      <c r="N38" s="18"/>
      <c r="O38" s="18">
        <f aca="true" t="shared" si="1" ref="O38:O65">SUM(H38,J38,L38,N38)</f>
        <v>97.9</v>
      </c>
      <c r="P38" s="24" t="s">
        <v>277</v>
      </c>
      <c r="Q38" s="42" t="s">
        <v>25</v>
      </c>
    </row>
    <row r="39" spans="1:17" ht="12.75" customHeight="1">
      <c r="A39" s="18">
        <v>34</v>
      </c>
      <c r="B39" s="15" t="s">
        <v>288</v>
      </c>
      <c r="C39" s="22"/>
      <c r="D39" s="34"/>
      <c r="E39" s="15" t="s">
        <v>9</v>
      </c>
      <c r="F39" s="16"/>
      <c r="G39" s="26"/>
      <c r="H39" s="35"/>
      <c r="I39" s="32" t="s">
        <v>285</v>
      </c>
      <c r="J39" s="18">
        <v>97.9</v>
      </c>
      <c r="K39" s="26"/>
      <c r="L39" s="33"/>
      <c r="M39" s="26"/>
      <c r="N39" s="33"/>
      <c r="O39" s="33">
        <f t="shared" si="1"/>
        <v>97.9</v>
      </c>
      <c r="P39" s="24" t="s">
        <v>279</v>
      </c>
      <c r="Q39" s="42" t="s">
        <v>331</v>
      </c>
    </row>
    <row r="40" spans="1:17" ht="12.75" customHeight="1">
      <c r="A40" s="18">
        <v>35</v>
      </c>
      <c r="B40" s="15" t="s">
        <v>84</v>
      </c>
      <c r="C40" s="22"/>
      <c r="D40" s="36"/>
      <c r="E40" s="15" t="s">
        <v>80</v>
      </c>
      <c r="F40" s="16"/>
      <c r="G40" s="17"/>
      <c r="H40" s="23"/>
      <c r="I40" s="31" t="s">
        <v>285</v>
      </c>
      <c r="J40" s="18">
        <v>97.9</v>
      </c>
      <c r="K40" s="17"/>
      <c r="L40" s="18"/>
      <c r="M40" s="19"/>
      <c r="N40" s="18"/>
      <c r="O40" s="18">
        <f t="shared" si="1"/>
        <v>97.9</v>
      </c>
      <c r="P40" s="21"/>
      <c r="Q40" s="42" t="s">
        <v>88</v>
      </c>
    </row>
    <row r="41" spans="1:17" ht="12.75" customHeight="1">
      <c r="A41" s="18">
        <v>36</v>
      </c>
      <c r="B41" s="15" t="s">
        <v>111</v>
      </c>
      <c r="C41" s="22"/>
      <c r="D41" s="36"/>
      <c r="E41" s="15" t="s">
        <v>113</v>
      </c>
      <c r="F41" s="16"/>
      <c r="G41" s="17"/>
      <c r="H41" s="23"/>
      <c r="I41" s="31" t="s">
        <v>285</v>
      </c>
      <c r="J41" s="18">
        <v>97.9</v>
      </c>
      <c r="K41" s="17"/>
      <c r="L41" s="18"/>
      <c r="M41" s="25"/>
      <c r="N41" s="18"/>
      <c r="O41" s="18">
        <f t="shared" si="1"/>
        <v>97.9</v>
      </c>
      <c r="P41" s="24"/>
      <c r="Q41" s="42" t="s">
        <v>116</v>
      </c>
    </row>
    <row r="42" spans="1:17" ht="12.75" customHeight="1">
      <c r="A42" s="27">
        <v>37</v>
      </c>
      <c r="B42" s="15" t="s">
        <v>112</v>
      </c>
      <c r="C42" s="22"/>
      <c r="D42" s="36"/>
      <c r="E42" s="15" t="s">
        <v>113</v>
      </c>
      <c r="F42" s="16"/>
      <c r="G42" s="17"/>
      <c r="H42" s="23"/>
      <c r="I42" s="31" t="s">
        <v>285</v>
      </c>
      <c r="J42" s="18">
        <v>97.9</v>
      </c>
      <c r="K42" s="17"/>
      <c r="L42" s="18"/>
      <c r="M42" s="25"/>
      <c r="N42" s="18"/>
      <c r="O42" s="18">
        <f t="shared" si="1"/>
        <v>97.9</v>
      </c>
      <c r="P42" s="21" t="s">
        <v>114</v>
      </c>
      <c r="Q42" s="42" t="s">
        <v>115</v>
      </c>
    </row>
    <row r="43" spans="1:17" ht="12.75" customHeight="1">
      <c r="A43" s="18">
        <v>38</v>
      </c>
      <c r="B43" s="15" t="s">
        <v>130</v>
      </c>
      <c r="C43" s="22"/>
      <c r="D43" s="36"/>
      <c r="E43" s="15" t="s">
        <v>127</v>
      </c>
      <c r="F43" s="16"/>
      <c r="G43" s="17"/>
      <c r="H43" s="23"/>
      <c r="I43" s="31" t="s">
        <v>285</v>
      </c>
      <c r="J43" s="18">
        <v>97.9</v>
      </c>
      <c r="K43" s="17"/>
      <c r="L43" s="18"/>
      <c r="M43" s="25"/>
      <c r="N43" s="18"/>
      <c r="O43" s="18">
        <f t="shared" si="1"/>
        <v>97.9</v>
      </c>
      <c r="P43" s="24" t="s">
        <v>134</v>
      </c>
      <c r="Q43" s="42" t="s">
        <v>135</v>
      </c>
    </row>
    <row r="44" spans="1:17" ht="12.75" customHeight="1">
      <c r="A44" s="18">
        <v>39</v>
      </c>
      <c r="B44" s="15" t="s">
        <v>131</v>
      </c>
      <c r="C44" s="22"/>
      <c r="D44" s="36"/>
      <c r="E44" s="15" t="s">
        <v>127</v>
      </c>
      <c r="F44" s="16"/>
      <c r="G44" s="17"/>
      <c r="H44" s="23"/>
      <c r="I44" s="31" t="s">
        <v>285</v>
      </c>
      <c r="J44" s="18">
        <v>97.9</v>
      </c>
      <c r="K44" s="17"/>
      <c r="L44" s="18"/>
      <c r="M44" s="25"/>
      <c r="N44" s="18"/>
      <c r="O44" s="18">
        <f t="shared" si="1"/>
        <v>97.9</v>
      </c>
      <c r="P44" s="24"/>
      <c r="Q44" s="42" t="s">
        <v>136</v>
      </c>
    </row>
    <row r="45" spans="1:17" ht="12.75" customHeight="1">
      <c r="A45" s="18">
        <v>40</v>
      </c>
      <c r="B45" s="15" t="s">
        <v>143</v>
      </c>
      <c r="C45" s="22"/>
      <c r="D45" s="36"/>
      <c r="E45" s="15" t="s">
        <v>144</v>
      </c>
      <c r="F45" s="16"/>
      <c r="G45" s="17"/>
      <c r="H45" s="23"/>
      <c r="I45" s="31" t="s">
        <v>285</v>
      </c>
      <c r="J45" s="18">
        <v>97.9</v>
      </c>
      <c r="K45" s="17"/>
      <c r="L45" s="18"/>
      <c r="M45" s="25"/>
      <c r="N45" s="18"/>
      <c r="O45" s="18">
        <f t="shared" si="1"/>
        <v>97.9</v>
      </c>
      <c r="P45" s="21"/>
      <c r="Q45" s="42" t="s">
        <v>153</v>
      </c>
    </row>
    <row r="46" spans="1:17" ht="12.75" customHeight="1">
      <c r="A46" s="18">
        <v>41</v>
      </c>
      <c r="B46" s="15" t="s">
        <v>166</v>
      </c>
      <c r="C46" s="22"/>
      <c r="D46" s="36"/>
      <c r="E46" s="15" t="s">
        <v>163</v>
      </c>
      <c r="F46" s="16"/>
      <c r="G46" s="17"/>
      <c r="H46" s="23"/>
      <c r="I46" s="31" t="s">
        <v>285</v>
      </c>
      <c r="J46" s="18">
        <v>97.9</v>
      </c>
      <c r="K46" s="17"/>
      <c r="L46" s="18"/>
      <c r="M46" s="25"/>
      <c r="N46" s="18"/>
      <c r="O46" s="18">
        <f t="shared" si="1"/>
        <v>97.9</v>
      </c>
      <c r="P46" s="21" t="s">
        <v>168</v>
      </c>
      <c r="Q46" s="42" t="s">
        <v>170</v>
      </c>
    </row>
    <row r="47" spans="1:17" ht="12.75" customHeight="1">
      <c r="A47" s="27">
        <v>42</v>
      </c>
      <c r="B47" s="15" t="s">
        <v>211</v>
      </c>
      <c r="C47" s="22"/>
      <c r="D47" s="36"/>
      <c r="E47" s="15" t="s">
        <v>205</v>
      </c>
      <c r="F47" s="16"/>
      <c r="G47" s="17"/>
      <c r="H47" s="23"/>
      <c r="I47" s="31" t="s">
        <v>285</v>
      </c>
      <c r="J47" s="18">
        <v>97.9</v>
      </c>
      <c r="K47" s="17"/>
      <c r="L47" s="18"/>
      <c r="M47" s="25"/>
      <c r="N47" s="18"/>
      <c r="O47" s="18">
        <f t="shared" si="1"/>
        <v>97.9</v>
      </c>
      <c r="P47" s="21"/>
      <c r="Q47" s="42" t="s">
        <v>199</v>
      </c>
    </row>
    <row r="48" spans="1:17" ht="12.75" customHeight="1">
      <c r="A48" s="18">
        <v>43</v>
      </c>
      <c r="B48" s="15" t="s">
        <v>227</v>
      </c>
      <c r="C48" s="22"/>
      <c r="D48" s="36"/>
      <c r="E48" s="15" t="s">
        <v>232</v>
      </c>
      <c r="F48" s="16"/>
      <c r="G48" s="17"/>
      <c r="H48" s="23"/>
      <c r="I48" s="31" t="s">
        <v>285</v>
      </c>
      <c r="J48" s="18">
        <v>97.9</v>
      </c>
      <c r="K48" s="17"/>
      <c r="L48" s="18"/>
      <c r="M48" s="25"/>
      <c r="N48" s="18"/>
      <c r="O48" s="18">
        <f t="shared" si="1"/>
        <v>97.9</v>
      </c>
      <c r="P48" s="21"/>
      <c r="Q48" s="42"/>
    </row>
    <row r="49" spans="1:17" ht="12.75" customHeight="1">
      <c r="A49" s="18">
        <v>44</v>
      </c>
      <c r="B49" s="15" t="s">
        <v>228</v>
      </c>
      <c r="C49" s="22"/>
      <c r="D49" s="36"/>
      <c r="E49" s="15" t="s">
        <v>232</v>
      </c>
      <c r="F49" s="16"/>
      <c r="G49" s="17"/>
      <c r="H49" s="23"/>
      <c r="I49" s="31" t="s">
        <v>285</v>
      </c>
      <c r="J49" s="18">
        <v>97.9</v>
      </c>
      <c r="K49" s="17"/>
      <c r="L49" s="18"/>
      <c r="M49" s="25"/>
      <c r="N49" s="18"/>
      <c r="O49" s="18">
        <f t="shared" si="1"/>
        <v>97.9</v>
      </c>
      <c r="P49" s="21"/>
      <c r="Q49" s="42"/>
    </row>
    <row r="50" spans="1:17" ht="12.75" customHeight="1">
      <c r="A50" s="18">
        <v>45</v>
      </c>
      <c r="B50" s="15" t="s">
        <v>229</v>
      </c>
      <c r="C50" s="22"/>
      <c r="D50" s="36"/>
      <c r="E50" s="15" t="s">
        <v>232</v>
      </c>
      <c r="F50" s="16"/>
      <c r="G50" s="17"/>
      <c r="H50" s="23"/>
      <c r="I50" s="31" t="s">
        <v>285</v>
      </c>
      <c r="J50" s="18">
        <v>97.9</v>
      </c>
      <c r="K50" s="17"/>
      <c r="L50" s="18"/>
      <c r="M50" s="25"/>
      <c r="N50" s="18"/>
      <c r="O50" s="18">
        <f t="shared" si="1"/>
        <v>97.9</v>
      </c>
      <c r="P50" s="21"/>
      <c r="Q50" s="42"/>
    </row>
    <row r="51" spans="1:17" ht="12.75" customHeight="1">
      <c r="A51" s="27">
        <v>46</v>
      </c>
      <c r="B51" s="15" t="s">
        <v>255</v>
      </c>
      <c r="C51" s="22"/>
      <c r="D51" s="36"/>
      <c r="E51" s="15" t="s">
        <v>257</v>
      </c>
      <c r="F51" s="16"/>
      <c r="G51" s="17"/>
      <c r="H51" s="23"/>
      <c r="I51" s="31" t="s">
        <v>285</v>
      </c>
      <c r="J51" s="18">
        <v>97.9</v>
      </c>
      <c r="K51" s="17"/>
      <c r="L51" s="18"/>
      <c r="M51" s="25"/>
      <c r="N51" s="18"/>
      <c r="O51" s="18">
        <f t="shared" si="1"/>
        <v>97.9</v>
      </c>
      <c r="P51" s="21"/>
      <c r="Q51" s="42"/>
    </row>
    <row r="52" spans="1:17" ht="12.75" customHeight="1">
      <c r="A52" s="18">
        <v>47</v>
      </c>
      <c r="B52" s="15" t="s">
        <v>256</v>
      </c>
      <c r="C52" s="22"/>
      <c r="D52" s="36"/>
      <c r="E52" s="15" t="s">
        <v>257</v>
      </c>
      <c r="F52" s="16"/>
      <c r="G52" s="17"/>
      <c r="H52" s="23"/>
      <c r="I52" s="31" t="s">
        <v>285</v>
      </c>
      <c r="J52" s="18">
        <v>97.9</v>
      </c>
      <c r="K52" s="17"/>
      <c r="L52" s="18"/>
      <c r="M52" s="25"/>
      <c r="N52" s="18"/>
      <c r="O52" s="18">
        <f t="shared" si="1"/>
        <v>97.9</v>
      </c>
      <c r="P52" s="21"/>
      <c r="Q52" s="42"/>
    </row>
    <row r="53" spans="1:17" ht="12.75" customHeight="1">
      <c r="A53" s="18">
        <v>48</v>
      </c>
      <c r="B53" s="15" t="s">
        <v>287</v>
      </c>
      <c r="C53" s="22"/>
      <c r="D53" s="36"/>
      <c r="E53" s="15" t="s">
        <v>262</v>
      </c>
      <c r="F53" s="16"/>
      <c r="G53" s="17"/>
      <c r="H53" s="23"/>
      <c r="I53" s="31" t="s">
        <v>285</v>
      </c>
      <c r="J53" s="18">
        <v>97.9</v>
      </c>
      <c r="K53" s="17"/>
      <c r="L53" s="18"/>
      <c r="M53" s="25"/>
      <c r="N53" s="18"/>
      <c r="O53" s="18">
        <f t="shared" si="1"/>
        <v>97.9</v>
      </c>
      <c r="P53" s="21"/>
      <c r="Q53" s="42" t="s">
        <v>276</v>
      </c>
    </row>
    <row r="54" spans="1:17" ht="12.75" customHeight="1">
      <c r="A54" s="18">
        <v>49</v>
      </c>
      <c r="B54" s="15" t="s">
        <v>26</v>
      </c>
      <c r="C54" s="22"/>
      <c r="D54" s="36"/>
      <c r="E54" s="15" t="s">
        <v>9</v>
      </c>
      <c r="F54" s="16"/>
      <c r="G54" s="17"/>
      <c r="H54" s="23"/>
      <c r="I54" s="32" t="s">
        <v>286</v>
      </c>
      <c r="J54" s="18">
        <v>80.3</v>
      </c>
      <c r="K54" s="17"/>
      <c r="L54" s="18"/>
      <c r="M54" s="19"/>
      <c r="N54" s="18"/>
      <c r="O54" s="18">
        <f t="shared" si="1"/>
        <v>80.3</v>
      </c>
      <c r="P54" s="21" t="s">
        <v>278</v>
      </c>
      <c r="Q54" s="42" t="s">
        <v>27</v>
      </c>
    </row>
    <row r="55" spans="1:17" ht="12.75" customHeight="1">
      <c r="A55" s="18">
        <v>50</v>
      </c>
      <c r="B55" s="15" t="s">
        <v>39</v>
      </c>
      <c r="C55" s="22"/>
      <c r="D55" s="36"/>
      <c r="E55" s="15" t="s">
        <v>38</v>
      </c>
      <c r="F55" s="16"/>
      <c r="G55" s="17"/>
      <c r="H55" s="23"/>
      <c r="I55" s="32" t="s">
        <v>286</v>
      </c>
      <c r="J55" s="18">
        <v>80.3</v>
      </c>
      <c r="K55" s="17"/>
      <c r="L55" s="18"/>
      <c r="M55" s="19"/>
      <c r="N55" s="18"/>
      <c r="O55" s="18">
        <f t="shared" si="1"/>
        <v>80.3</v>
      </c>
      <c r="P55" s="24"/>
      <c r="Q55" s="42" t="s">
        <v>40</v>
      </c>
    </row>
    <row r="56" spans="1:17" ht="12.75" customHeight="1">
      <c r="A56" s="27">
        <v>51</v>
      </c>
      <c r="B56" s="15" t="s">
        <v>76</v>
      </c>
      <c r="C56" s="22"/>
      <c r="D56" s="36"/>
      <c r="E56" s="15" t="s">
        <v>38</v>
      </c>
      <c r="F56" s="16"/>
      <c r="G56" s="17"/>
      <c r="H56" s="23"/>
      <c r="I56" s="31" t="s">
        <v>286</v>
      </c>
      <c r="J56" s="18">
        <v>80.3</v>
      </c>
      <c r="K56" s="17"/>
      <c r="L56" s="18"/>
      <c r="M56" s="19"/>
      <c r="N56" s="18"/>
      <c r="O56" s="18">
        <f t="shared" si="1"/>
        <v>80.3</v>
      </c>
      <c r="P56" s="24"/>
      <c r="Q56" s="42" t="s">
        <v>78</v>
      </c>
    </row>
    <row r="57" spans="1:17" ht="12.75" customHeight="1">
      <c r="A57" s="18">
        <v>52</v>
      </c>
      <c r="B57" s="15" t="s">
        <v>77</v>
      </c>
      <c r="C57" s="22"/>
      <c r="D57" s="36"/>
      <c r="E57" s="15" t="s">
        <v>38</v>
      </c>
      <c r="F57" s="16"/>
      <c r="G57" s="17"/>
      <c r="H57" s="23"/>
      <c r="I57" s="31" t="s">
        <v>286</v>
      </c>
      <c r="J57" s="18">
        <v>80.3</v>
      </c>
      <c r="K57" s="17"/>
      <c r="L57" s="18"/>
      <c r="M57" s="19"/>
      <c r="N57" s="18"/>
      <c r="O57" s="18">
        <f t="shared" si="1"/>
        <v>80.3</v>
      </c>
      <c r="P57" s="21"/>
      <c r="Q57" s="42" t="s">
        <v>79</v>
      </c>
    </row>
    <row r="58" spans="1:17" ht="12.75" customHeight="1">
      <c r="A58" s="18">
        <v>53</v>
      </c>
      <c r="B58" s="15" t="s">
        <v>83</v>
      </c>
      <c r="C58" s="22"/>
      <c r="D58" s="36"/>
      <c r="E58" s="15" t="s">
        <v>80</v>
      </c>
      <c r="F58" s="16"/>
      <c r="G58" s="17"/>
      <c r="H58" s="23"/>
      <c r="I58" s="31" t="s">
        <v>286</v>
      </c>
      <c r="J58" s="18">
        <v>80.3</v>
      </c>
      <c r="K58" s="17"/>
      <c r="L58" s="18"/>
      <c r="M58" s="19"/>
      <c r="N58" s="18"/>
      <c r="O58" s="18">
        <f t="shared" si="1"/>
        <v>80.3</v>
      </c>
      <c r="P58" s="21"/>
      <c r="Q58" s="42" t="s">
        <v>87</v>
      </c>
    </row>
    <row r="59" spans="1:17" ht="12.75" customHeight="1">
      <c r="A59" s="18">
        <v>54</v>
      </c>
      <c r="B59" s="15" t="s">
        <v>103</v>
      </c>
      <c r="C59" s="22"/>
      <c r="D59" s="36"/>
      <c r="E59" s="15" t="s">
        <v>105</v>
      </c>
      <c r="F59" s="16"/>
      <c r="G59" s="17"/>
      <c r="H59" s="23"/>
      <c r="I59" s="31" t="s">
        <v>286</v>
      </c>
      <c r="J59" s="18">
        <v>80.3</v>
      </c>
      <c r="K59" s="17"/>
      <c r="L59" s="18"/>
      <c r="M59" s="25"/>
      <c r="N59" s="18"/>
      <c r="O59" s="18">
        <f t="shared" si="1"/>
        <v>80.3</v>
      </c>
      <c r="P59" s="21" t="s">
        <v>106</v>
      </c>
      <c r="Q59" s="42" t="s">
        <v>108</v>
      </c>
    </row>
    <row r="60" spans="1:17" ht="12.75" customHeight="1">
      <c r="A60" s="27">
        <v>55</v>
      </c>
      <c r="B60" s="15" t="s">
        <v>132</v>
      </c>
      <c r="C60" s="22"/>
      <c r="D60" s="36"/>
      <c r="E60" s="15" t="s">
        <v>127</v>
      </c>
      <c r="F60" s="16"/>
      <c r="G60" s="17"/>
      <c r="H60" s="23"/>
      <c r="I60" s="31" t="s">
        <v>286</v>
      </c>
      <c r="J60" s="18">
        <v>80.3</v>
      </c>
      <c r="K60" s="17"/>
      <c r="L60" s="18"/>
      <c r="M60" s="25"/>
      <c r="N60" s="18"/>
      <c r="O60" s="18">
        <f t="shared" si="1"/>
        <v>80.3</v>
      </c>
      <c r="P60" s="21"/>
      <c r="Q60" s="42" t="s">
        <v>137</v>
      </c>
    </row>
    <row r="61" spans="1:17" ht="12.75" customHeight="1">
      <c r="A61" s="18">
        <v>56</v>
      </c>
      <c r="B61" s="15" t="s">
        <v>133</v>
      </c>
      <c r="C61" s="22"/>
      <c r="D61" s="36"/>
      <c r="E61" s="15" t="s">
        <v>127</v>
      </c>
      <c r="F61" s="16"/>
      <c r="G61" s="17"/>
      <c r="H61" s="23"/>
      <c r="I61" s="31" t="s">
        <v>286</v>
      </c>
      <c r="J61" s="18">
        <v>80.3</v>
      </c>
      <c r="K61" s="17"/>
      <c r="L61" s="18"/>
      <c r="M61" s="25"/>
      <c r="N61" s="18"/>
      <c r="O61" s="18">
        <f t="shared" si="1"/>
        <v>80.3</v>
      </c>
      <c r="P61" s="21" t="s">
        <v>138</v>
      </c>
      <c r="Q61" s="42" t="s">
        <v>135</v>
      </c>
    </row>
    <row r="62" spans="1:17" ht="12.75" customHeight="1">
      <c r="A62" s="18">
        <v>57</v>
      </c>
      <c r="B62" s="15" t="s">
        <v>230</v>
      </c>
      <c r="C62" s="22"/>
      <c r="D62" s="36"/>
      <c r="E62" s="15" t="s">
        <v>232</v>
      </c>
      <c r="F62" s="16"/>
      <c r="G62" s="17"/>
      <c r="H62" s="23"/>
      <c r="I62" s="31" t="s">
        <v>286</v>
      </c>
      <c r="J62" s="18">
        <v>80.3</v>
      </c>
      <c r="K62" s="17"/>
      <c r="L62" s="18"/>
      <c r="M62" s="25"/>
      <c r="N62" s="18"/>
      <c r="O62" s="18">
        <f t="shared" si="1"/>
        <v>80.3</v>
      </c>
      <c r="P62" s="21"/>
      <c r="Q62" s="42"/>
    </row>
    <row r="63" spans="1:17" ht="12.75" customHeight="1">
      <c r="A63" s="18">
        <v>58</v>
      </c>
      <c r="B63" s="15" t="s">
        <v>231</v>
      </c>
      <c r="C63" s="22"/>
      <c r="D63" s="36"/>
      <c r="E63" s="15" t="s">
        <v>232</v>
      </c>
      <c r="F63" s="16"/>
      <c r="G63" s="17"/>
      <c r="H63" s="23"/>
      <c r="I63" s="31" t="s">
        <v>286</v>
      </c>
      <c r="J63" s="18">
        <v>80.3</v>
      </c>
      <c r="K63" s="17"/>
      <c r="L63" s="18"/>
      <c r="M63" s="25"/>
      <c r="N63" s="18"/>
      <c r="O63" s="18">
        <f t="shared" si="1"/>
        <v>80.3</v>
      </c>
      <c r="P63" s="21"/>
      <c r="Q63" s="42"/>
    </row>
    <row r="64" spans="1:17" ht="12.75" customHeight="1">
      <c r="A64" s="18">
        <v>59</v>
      </c>
      <c r="B64" s="15" t="s">
        <v>254</v>
      </c>
      <c r="C64" s="22"/>
      <c r="D64" s="36"/>
      <c r="E64" s="15" t="s">
        <v>243</v>
      </c>
      <c r="F64" s="16"/>
      <c r="G64" s="17"/>
      <c r="H64" s="23"/>
      <c r="I64" s="31" t="s">
        <v>286</v>
      </c>
      <c r="J64" s="18">
        <v>80.3</v>
      </c>
      <c r="K64" s="17"/>
      <c r="L64" s="18"/>
      <c r="M64" s="25"/>
      <c r="N64" s="18"/>
      <c r="O64" s="18">
        <f t="shared" si="1"/>
        <v>80.3</v>
      </c>
      <c r="P64" s="21"/>
      <c r="Q64" s="42"/>
    </row>
    <row r="65" spans="1:17" ht="12.75" customHeight="1">
      <c r="A65" s="27">
        <v>60</v>
      </c>
      <c r="B65" s="15" t="s">
        <v>259</v>
      </c>
      <c r="C65" s="22"/>
      <c r="D65" s="36"/>
      <c r="E65" s="15" t="s">
        <v>262</v>
      </c>
      <c r="F65" s="16"/>
      <c r="G65" s="17"/>
      <c r="H65" s="23"/>
      <c r="I65" s="31" t="s">
        <v>286</v>
      </c>
      <c r="J65" s="18">
        <v>80.3</v>
      </c>
      <c r="K65" s="17"/>
      <c r="L65" s="18"/>
      <c r="M65" s="25"/>
      <c r="N65" s="18"/>
      <c r="O65" s="18">
        <f t="shared" si="1"/>
        <v>80.3</v>
      </c>
      <c r="P65" s="21"/>
      <c r="Q65" s="42" t="s">
        <v>273</v>
      </c>
    </row>
    <row r="66" spans="1:17" ht="12.75" customHeight="1">
      <c r="A66" s="44"/>
      <c r="B66" s="45"/>
      <c r="C66" s="45"/>
      <c r="D66" s="46"/>
      <c r="E66" s="45"/>
      <c r="F66" s="45"/>
      <c r="G66" s="40"/>
      <c r="H66" s="44"/>
      <c r="I66" s="39"/>
      <c r="J66" s="44"/>
      <c r="K66" s="40"/>
      <c r="L66" s="44"/>
      <c r="M66" s="47"/>
      <c r="N66" s="44"/>
      <c r="O66" s="44"/>
      <c r="P66" s="48"/>
      <c r="Q66" s="49"/>
    </row>
    <row r="71" spans="2:5" ht="12.75">
      <c r="B71" s="123" t="s">
        <v>10</v>
      </c>
      <c r="C71" s="123"/>
      <c r="D71" s="123"/>
      <c r="E71" s="123"/>
    </row>
    <row r="72" spans="1:17" ht="25.5">
      <c r="A72" s="2" t="s">
        <v>0</v>
      </c>
      <c r="B72" s="3" t="s">
        <v>1</v>
      </c>
      <c r="C72" s="4"/>
      <c r="D72" s="5"/>
      <c r="E72" s="3" t="s">
        <v>2</v>
      </c>
      <c r="F72" s="5"/>
      <c r="G72" s="6"/>
      <c r="H72" s="8"/>
      <c r="I72" s="1" t="s">
        <v>11</v>
      </c>
      <c r="J72" s="1" t="s">
        <v>3</v>
      </c>
      <c r="K72" s="1" t="s">
        <v>12</v>
      </c>
      <c r="L72" s="1" t="s">
        <v>4</v>
      </c>
      <c r="M72" s="1" t="s">
        <v>13</v>
      </c>
      <c r="N72" s="1" t="s">
        <v>6</v>
      </c>
      <c r="O72" s="9" t="s">
        <v>5</v>
      </c>
      <c r="P72" s="12" t="s">
        <v>14</v>
      </c>
      <c r="Q72" s="11" t="s">
        <v>15</v>
      </c>
    </row>
    <row r="73" spans="1:17" ht="12.75">
      <c r="A73" s="57">
        <v>1</v>
      </c>
      <c r="B73" s="94" t="s">
        <v>218</v>
      </c>
      <c r="C73" s="95"/>
      <c r="D73" s="71"/>
      <c r="E73" s="96" t="s">
        <v>224</v>
      </c>
      <c r="F73" s="97"/>
      <c r="G73" s="62"/>
      <c r="H73" s="63"/>
      <c r="I73" s="66">
        <v>1</v>
      </c>
      <c r="J73" s="65">
        <v>220</v>
      </c>
      <c r="K73" s="66"/>
      <c r="L73" s="65"/>
      <c r="M73" s="65"/>
      <c r="N73" s="65"/>
      <c r="O73" s="67">
        <f aca="true" t="shared" si="2" ref="O73:O119">SUM(H73,J73,L73,N73)</f>
        <v>220</v>
      </c>
      <c r="P73" s="68" t="s">
        <v>325</v>
      </c>
      <c r="Q73" s="69" t="s">
        <v>326</v>
      </c>
    </row>
    <row r="74" spans="1:17" ht="12.75">
      <c r="A74" s="65">
        <v>2</v>
      </c>
      <c r="B74" s="94" t="s">
        <v>43</v>
      </c>
      <c r="C74" s="95"/>
      <c r="D74" s="71"/>
      <c r="E74" s="96" t="s">
        <v>50</v>
      </c>
      <c r="F74" s="97"/>
      <c r="G74" s="66"/>
      <c r="H74" s="72"/>
      <c r="I74" s="66">
        <v>2</v>
      </c>
      <c r="J74" s="65">
        <v>198</v>
      </c>
      <c r="K74" s="66"/>
      <c r="L74" s="65"/>
      <c r="M74" s="66"/>
      <c r="N74" s="65"/>
      <c r="O74" s="67">
        <f t="shared" si="2"/>
        <v>198</v>
      </c>
      <c r="P74" s="68" t="s">
        <v>52</v>
      </c>
      <c r="Q74" s="69" t="s">
        <v>51</v>
      </c>
    </row>
    <row r="75" spans="1:17" ht="12.75" customHeight="1">
      <c r="A75" s="65">
        <v>3</v>
      </c>
      <c r="B75" s="94" t="s">
        <v>19</v>
      </c>
      <c r="C75" s="95"/>
      <c r="D75" s="71"/>
      <c r="E75" s="96" t="s">
        <v>9</v>
      </c>
      <c r="F75" s="97"/>
      <c r="G75" s="66"/>
      <c r="H75" s="72"/>
      <c r="I75" s="66">
        <v>3</v>
      </c>
      <c r="J75" s="65">
        <v>176</v>
      </c>
      <c r="K75" s="66"/>
      <c r="L75" s="65"/>
      <c r="M75" s="66"/>
      <c r="N75" s="65"/>
      <c r="O75" s="67">
        <f t="shared" si="2"/>
        <v>176</v>
      </c>
      <c r="P75" s="68" t="s">
        <v>22</v>
      </c>
      <c r="Q75" s="69" t="s">
        <v>23</v>
      </c>
    </row>
    <row r="76" spans="1:17" ht="12.75">
      <c r="A76" s="65">
        <v>4</v>
      </c>
      <c r="B76" s="94" t="s">
        <v>175</v>
      </c>
      <c r="C76" s="95"/>
      <c r="D76" s="71"/>
      <c r="E76" s="96" t="s">
        <v>176</v>
      </c>
      <c r="F76" s="97"/>
      <c r="G76" s="66"/>
      <c r="H76" s="72"/>
      <c r="I76" s="66">
        <v>4</v>
      </c>
      <c r="J76" s="65">
        <v>170.5</v>
      </c>
      <c r="K76" s="66"/>
      <c r="L76" s="65"/>
      <c r="M76" s="65"/>
      <c r="N76" s="65"/>
      <c r="O76" s="67">
        <f t="shared" si="2"/>
        <v>170.5</v>
      </c>
      <c r="P76" s="68" t="s">
        <v>178</v>
      </c>
      <c r="Q76" s="69" t="s">
        <v>180</v>
      </c>
    </row>
    <row r="77" spans="1:17" ht="12.75">
      <c r="A77" s="65">
        <v>5</v>
      </c>
      <c r="B77" s="94" t="s">
        <v>18</v>
      </c>
      <c r="C77" s="95"/>
      <c r="D77" s="71"/>
      <c r="E77" s="96" t="s">
        <v>9</v>
      </c>
      <c r="F77" s="97"/>
      <c r="G77" s="66"/>
      <c r="H77" s="72"/>
      <c r="I77" s="66">
        <v>5</v>
      </c>
      <c r="J77" s="65">
        <v>165</v>
      </c>
      <c r="K77" s="66"/>
      <c r="L77" s="65"/>
      <c r="M77" s="66"/>
      <c r="N77" s="65"/>
      <c r="O77" s="67">
        <f t="shared" si="2"/>
        <v>165</v>
      </c>
      <c r="P77" s="68" t="s">
        <v>20</v>
      </c>
      <c r="Q77" s="69" t="s">
        <v>21</v>
      </c>
    </row>
    <row r="78" spans="1:17" ht="12.75">
      <c r="A78" s="65">
        <v>6</v>
      </c>
      <c r="B78" s="94" t="s">
        <v>212</v>
      </c>
      <c r="C78" s="95"/>
      <c r="D78" s="71"/>
      <c r="E78" s="96" t="s">
        <v>214</v>
      </c>
      <c r="F78" s="97"/>
      <c r="G78" s="66"/>
      <c r="H78" s="72"/>
      <c r="I78" s="66">
        <v>6</v>
      </c>
      <c r="J78" s="65">
        <v>159.5</v>
      </c>
      <c r="K78" s="66"/>
      <c r="L78" s="65"/>
      <c r="M78" s="65"/>
      <c r="N78" s="65"/>
      <c r="O78" s="67">
        <f t="shared" si="2"/>
        <v>159.5</v>
      </c>
      <c r="P78" s="68" t="s">
        <v>215</v>
      </c>
      <c r="Q78" s="69" t="s">
        <v>216</v>
      </c>
    </row>
    <row r="79" spans="1:17" ht="12.75">
      <c r="A79" s="65">
        <v>7</v>
      </c>
      <c r="B79" s="94" t="s">
        <v>239</v>
      </c>
      <c r="C79" s="95"/>
      <c r="D79" s="71"/>
      <c r="E79" s="96" t="s">
        <v>243</v>
      </c>
      <c r="F79" s="97"/>
      <c r="G79" s="66"/>
      <c r="H79" s="72"/>
      <c r="I79" s="66">
        <v>7</v>
      </c>
      <c r="J79" s="65">
        <v>154</v>
      </c>
      <c r="K79" s="66"/>
      <c r="L79" s="65"/>
      <c r="M79" s="65"/>
      <c r="N79" s="65"/>
      <c r="O79" s="67">
        <f t="shared" si="2"/>
        <v>154</v>
      </c>
      <c r="P79" s="68" t="s">
        <v>246</v>
      </c>
      <c r="Q79" s="69" t="s">
        <v>250</v>
      </c>
    </row>
    <row r="80" spans="1:17" ht="12.75">
      <c r="A80" s="65">
        <v>8</v>
      </c>
      <c r="B80" s="94" t="s">
        <v>238</v>
      </c>
      <c r="C80" s="95"/>
      <c r="D80" s="71"/>
      <c r="E80" s="96" t="s">
        <v>243</v>
      </c>
      <c r="F80" s="97"/>
      <c r="G80" s="66"/>
      <c r="H80" s="72"/>
      <c r="I80" s="66">
        <v>8</v>
      </c>
      <c r="J80" s="65">
        <v>148.5</v>
      </c>
      <c r="K80" s="66"/>
      <c r="L80" s="65"/>
      <c r="M80" s="65"/>
      <c r="N80" s="65"/>
      <c r="O80" s="67">
        <f t="shared" si="2"/>
        <v>148.5</v>
      </c>
      <c r="P80" s="68" t="s">
        <v>244</v>
      </c>
      <c r="Q80" s="69" t="s">
        <v>245</v>
      </c>
    </row>
    <row r="81" spans="1:17" ht="12.75">
      <c r="A81" s="65">
        <v>9</v>
      </c>
      <c r="B81" s="94" t="s">
        <v>44</v>
      </c>
      <c r="C81" s="95"/>
      <c r="D81" s="71"/>
      <c r="E81" s="96" t="s">
        <v>50</v>
      </c>
      <c r="F81" s="97"/>
      <c r="G81" s="66"/>
      <c r="H81" s="72"/>
      <c r="I81" s="66">
        <v>9</v>
      </c>
      <c r="J81" s="65">
        <v>137.5</v>
      </c>
      <c r="K81" s="66"/>
      <c r="L81" s="65"/>
      <c r="M81" s="66"/>
      <c r="N81" s="65"/>
      <c r="O81" s="67">
        <f t="shared" si="2"/>
        <v>137.5</v>
      </c>
      <c r="P81" s="68" t="s">
        <v>53</v>
      </c>
      <c r="Q81" s="69" t="s">
        <v>59</v>
      </c>
    </row>
    <row r="82" spans="1:17" ht="12.75">
      <c r="A82" s="65">
        <v>10</v>
      </c>
      <c r="B82" s="94" t="s">
        <v>46</v>
      </c>
      <c r="C82" s="95"/>
      <c r="D82" s="71"/>
      <c r="E82" s="96" t="s">
        <v>50</v>
      </c>
      <c r="F82" s="97"/>
      <c r="G82" s="66"/>
      <c r="H82" s="72"/>
      <c r="I82" s="66">
        <v>10</v>
      </c>
      <c r="J82" s="65">
        <v>135.3</v>
      </c>
      <c r="K82" s="66"/>
      <c r="L82" s="65"/>
      <c r="M82" s="66"/>
      <c r="N82" s="65"/>
      <c r="O82" s="67">
        <f t="shared" si="2"/>
        <v>135.3</v>
      </c>
      <c r="P82" s="68" t="s">
        <v>55</v>
      </c>
      <c r="Q82" s="69" t="s">
        <v>61</v>
      </c>
    </row>
    <row r="83" spans="1:17" ht="12.75">
      <c r="A83" s="65">
        <v>11</v>
      </c>
      <c r="B83" s="94" t="s">
        <v>220</v>
      </c>
      <c r="C83" s="95"/>
      <c r="D83" s="71"/>
      <c r="E83" s="96" t="s">
        <v>224</v>
      </c>
      <c r="F83" s="97"/>
      <c r="G83" s="66"/>
      <c r="H83" s="72"/>
      <c r="I83" s="66">
        <v>11</v>
      </c>
      <c r="J83" s="65">
        <v>133.1</v>
      </c>
      <c r="K83" s="66"/>
      <c r="L83" s="65"/>
      <c r="M83" s="65"/>
      <c r="N83" s="65"/>
      <c r="O83" s="67">
        <f t="shared" si="2"/>
        <v>133.1</v>
      </c>
      <c r="P83" s="68" t="s">
        <v>327</v>
      </c>
      <c r="Q83" s="69" t="s">
        <v>328</v>
      </c>
    </row>
    <row r="84" spans="1:17" ht="12.75">
      <c r="A84" s="65">
        <v>12</v>
      </c>
      <c r="B84" s="94" t="s">
        <v>49</v>
      </c>
      <c r="C84" s="95"/>
      <c r="D84" s="71"/>
      <c r="E84" s="96" t="s">
        <v>50</v>
      </c>
      <c r="F84" s="97"/>
      <c r="G84" s="66"/>
      <c r="H84" s="72"/>
      <c r="I84" s="66">
        <v>12</v>
      </c>
      <c r="J84" s="65">
        <v>130.9</v>
      </c>
      <c r="K84" s="66"/>
      <c r="L84" s="65"/>
      <c r="M84" s="66"/>
      <c r="N84" s="65"/>
      <c r="O84" s="67">
        <f t="shared" si="2"/>
        <v>130.9</v>
      </c>
      <c r="P84" s="68" t="s">
        <v>58</v>
      </c>
      <c r="Q84" s="69" t="s">
        <v>64</v>
      </c>
    </row>
    <row r="85" spans="1:17" ht="12.75">
      <c r="A85" s="65">
        <v>13</v>
      </c>
      <c r="B85" s="94" t="s">
        <v>47</v>
      </c>
      <c r="C85" s="95"/>
      <c r="D85" s="71"/>
      <c r="E85" s="96" t="s">
        <v>50</v>
      </c>
      <c r="F85" s="97"/>
      <c r="G85" s="66"/>
      <c r="H85" s="72"/>
      <c r="I85" s="66">
        <v>13</v>
      </c>
      <c r="J85" s="65">
        <v>128.7</v>
      </c>
      <c r="K85" s="66"/>
      <c r="L85" s="65"/>
      <c r="M85" s="66"/>
      <c r="N85" s="65"/>
      <c r="O85" s="67">
        <f t="shared" si="2"/>
        <v>128.7</v>
      </c>
      <c r="P85" s="68" t="s">
        <v>56</v>
      </c>
      <c r="Q85" s="69" t="s">
        <v>62</v>
      </c>
    </row>
    <row r="86" spans="1:17" ht="13.5" thickBot="1">
      <c r="A86" s="83">
        <v>14</v>
      </c>
      <c r="B86" s="101" t="s">
        <v>219</v>
      </c>
      <c r="C86" s="102"/>
      <c r="D86" s="86"/>
      <c r="E86" s="103" t="s">
        <v>224</v>
      </c>
      <c r="F86" s="104"/>
      <c r="G86" s="88"/>
      <c r="H86" s="89"/>
      <c r="I86" s="88">
        <v>14</v>
      </c>
      <c r="J86" s="83">
        <v>126.5</v>
      </c>
      <c r="K86" s="88"/>
      <c r="L86" s="83"/>
      <c r="M86" s="83"/>
      <c r="N86" s="83"/>
      <c r="O86" s="91">
        <f t="shared" si="2"/>
        <v>126.5</v>
      </c>
      <c r="P86" s="92" t="s">
        <v>329</v>
      </c>
      <c r="Q86" s="93" t="s">
        <v>330</v>
      </c>
    </row>
    <row r="87" spans="1:17" ht="12.75">
      <c r="A87" s="79">
        <v>15</v>
      </c>
      <c r="B87" s="98" t="s">
        <v>177</v>
      </c>
      <c r="C87" s="99"/>
      <c r="D87" s="74"/>
      <c r="E87" s="100" t="s">
        <v>176</v>
      </c>
      <c r="F87" s="14"/>
      <c r="G87" s="76"/>
      <c r="H87" s="77"/>
      <c r="I87" s="76">
        <v>15</v>
      </c>
      <c r="J87" s="79">
        <v>124.3</v>
      </c>
      <c r="K87" s="76"/>
      <c r="L87" s="79"/>
      <c r="M87" s="80"/>
      <c r="N87" s="79"/>
      <c r="O87" s="20">
        <f t="shared" si="2"/>
        <v>124.3</v>
      </c>
      <c r="P87" s="81" t="s">
        <v>179</v>
      </c>
      <c r="Q87" s="82" t="s">
        <v>181</v>
      </c>
    </row>
    <row r="88" spans="1:17" ht="12.75">
      <c r="A88" s="18">
        <v>16</v>
      </c>
      <c r="B88" s="41" t="s">
        <v>48</v>
      </c>
      <c r="C88" s="38"/>
      <c r="D88" s="36"/>
      <c r="E88" s="28" t="s">
        <v>50</v>
      </c>
      <c r="F88" s="29"/>
      <c r="G88" s="17"/>
      <c r="H88" s="23"/>
      <c r="I88" s="17">
        <v>16</v>
      </c>
      <c r="J88" s="18">
        <v>122.1</v>
      </c>
      <c r="K88" s="17"/>
      <c r="L88" s="18"/>
      <c r="M88" s="19"/>
      <c r="N88" s="18"/>
      <c r="O88" s="20">
        <f t="shared" si="2"/>
        <v>122.1</v>
      </c>
      <c r="P88" s="24" t="s">
        <v>57</v>
      </c>
      <c r="Q88" s="42" t="s">
        <v>63</v>
      </c>
    </row>
    <row r="89" spans="1:17" ht="12.75">
      <c r="A89" s="18">
        <v>17</v>
      </c>
      <c r="B89" s="37" t="s">
        <v>45</v>
      </c>
      <c r="C89" s="38"/>
      <c r="D89" s="36"/>
      <c r="E89" s="28" t="s">
        <v>50</v>
      </c>
      <c r="F89" s="29"/>
      <c r="G89" s="17"/>
      <c r="H89" s="23"/>
      <c r="I89" s="17">
        <v>17</v>
      </c>
      <c r="J89" s="18">
        <v>115.5</v>
      </c>
      <c r="K89" s="17"/>
      <c r="L89" s="18"/>
      <c r="M89" s="19"/>
      <c r="N89" s="18"/>
      <c r="O89" s="20">
        <f t="shared" si="2"/>
        <v>115.5</v>
      </c>
      <c r="P89" s="24" t="s">
        <v>54</v>
      </c>
      <c r="Q89" s="42" t="s">
        <v>60</v>
      </c>
    </row>
    <row r="90" spans="1:17" ht="12.75">
      <c r="A90" s="18">
        <v>18</v>
      </c>
      <c r="B90" s="37" t="s">
        <v>65</v>
      </c>
      <c r="C90" s="38"/>
      <c r="D90" s="36"/>
      <c r="E90" s="28" t="s">
        <v>66</v>
      </c>
      <c r="F90" s="29"/>
      <c r="G90" s="17"/>
      <c r="H90" s="23"/>
      <c r="I90" s="17">
        <v>18</v>
      </c>
      <c r="J90" s="18">
        <v>114.4</v>
      </c>
      <c r="K90" s="17"/>
      <c r="L90" s="18"/>
      <c r="M90" s="19"/>
      <c r="N90" s="18"/>
      <c r="O90" s="20">
        <f t="shared" si="2"/>
        <v>114.4</v>
      </c>
      <c r="P90" s="21" t="s">
        <v>68</v>
      </c>
      <c r="Q90" s="42" t="s">
        <v>70</v>
      </c>
    </row>
    <row r="91" spans="1:17" ht="12.75">
      <c r="A91" s="18">
        <v>19</v>
      </c>
      <c r="B91" s="37" t="s">
        <v>90</v>
      </c>
      <c r="C91" s="38"/>
      <c r="D91" s="36"/>
      <c r="E91" s="28" t="s">
        <v>80</v>
      </c>
      <c r="F91" s="29"/>
      <c r="G91" s="17"/>
      <c r="H91" s="23"/>
      <c r="I91" s="17">
        <v>19</v>
      </c>
      <c r="J91" s="18">
        <v>113.3</v>
      </c>
      <c r="K91" s="17"/>
      <c r="L91" s="18"/>
      <c r="M91" s="19"/>
      <c r="N91" s="18"/>
      <c r="O91" s="20">
        <f t="shared" si="2"/>
        <v>113.3</v>
      </c>
      <c r="P91" s="24" t="s">
        <v>91</v>
      </c>
      <c r="Q91" s="42" t="s">
        <v>92</v>
      </c>
    </row>
    <row r="92" spans="1:17" ht="12.75">
      <c r="A92" s="18">
        <v>20</v>
      </c>
      <c r="B92" s="37" t="s">
        <v>159</v>
      </c>
      <c r="C92" s="38"/>
      <c r="D92" s="36"/>
      <c r="E92" s="28" t="s">
        <v>160</v>
      </c>
      <c r="F92" s="29"/>
      <c r="G92" s="17"/>
      <c r="H92" s="23"/>
      <c r="I92" s="17">
        <v>20</v>
      </c>
      <c r="J92" s="18">
        <v>112.2</v>
      </c>
      <c r="K92" s="17"/>
      <c r="L92" s="18"/>
      <c r="M92" s="25"/>
      <c r="N92" s="18"/>
      <c r="O92" s="20">
        <f t="shared" si="2"/>
        <v>112.2</v>
      </c>
      <c r="P92" s="21"/>
      <c r="Q92" s="42" t="s">
        <v>161</v>
      </c>
    </row>
    <row r="93" spans="1:17" ht="12.75">
      <c r="A93" s="18">
        <v>21</v>
      </c>
      <c r="B93" s="37" t="s">
        <v>42</v>
      </c>
      <c r="C93" s="38"/>
      <c r="D93" s="36"/>
      <c r="E93" s="28" t="s">
        <v>38</v>
      </c>
      <c r="F93" s="29"/>
      <c r="G93" s="17"/>
      <c r="H93" s="23"/>
      <c r="I93" s="17">
        <v>21</v>
      </c>
      <c r="J93" s="18">
        <v>111.1</v>
      </c>
      <c r="K93" s="17"/>
      <c r="L93" s="18"/>
      <c r="M93" s="19"/>
      <c r="N93" s="18"/>
      <c r="O93" s="20">
        <f t="shared" si="2"/>
        <v>111.1</v>
      </c>
      <c r="P93" s="24"/>
      <c r="Q93" s="43">
        <v>38631</v>
      </c>
    </row>
    <row r="94" spans="1:17" ht="12.75">
      <c r="A94" s="18">
        <v>22</v>
      </c>
      <c r="B94" s="37" t="s">
        <v>67</v>
      </c>
      <c r="C94" s="38"/>
      <c r="D94" s="36"/>
      <c r="E94" s="28" t="s">
        <v>66</v>
      </c>
      <c r="F94" s="29"/>
      <c r="G94" s="17"/>
      <c r="H94" s="23"/>
      <c r="I94" s="17">
        <v>22</v>
      </c>
      <c r="J94" s="18">
        <v>110</v>
      </c>
      <c r="K94" s="17"/>
      <c r="L94" s="18"/>
      <c r="M94" s="19"/>
      <c r="N94" s="18"/>
      <c r="O94" s="20">
        <f t="shared" si="2"/>
        <v>110</v>
      </c>
      <c r="P94" s="21" t="s">
        <v>69</v>
      </c>
      <c r="Q94" s="42" t="s">
        <v>71</v>
      </c>
    </row>
    <row r="95" spans="1:17" ht="12.75">
      <c r="A95" s="18">
        <v>23</v>
      </c>
      <c r="B95" s="37" t="s">
        <v>240</v>
      </c>
      <c r="C95" s="38"/>
      <c r="D95" s="36"/>
      <c r="E95" s="28" t="s">
        <v>243</v>
      </c>
      <c r="F95" s="29"/>
      <c r="G95" s="17"/>
      <c r="H95" s="23"/>
      <c r="I95" s="17">
        <v>23</v>
      </c>
      <c r="J95" s="18">
        <v>108.9</v>
      </c>
      <c r="K95" s="17"/>
      <c r="L95" s="18"/>
      <c r="M95" s="25"/>
      <c r="N95" s="18"/>
      <c r="O95" s="20">
        <f t="shared" si="2"/>
        <v>108.9</v>
      </c>
      <c r="P95" s="21" t="s">
        <v>247</v>
      </c>
      <c r="Q95" s="42" t="s">
        <v>251</v>
      </c>
    </row>
    <row r="96" spans="1:17" ht="12.75">
      <c r="A96" s="18">
        <v>24</v>
      </c>
      <c r="B96" s="37" t="s">
        <v>94</v>
      </c>
      <c r="C96" s="38"/>
      <c r="D96" s="36"/>
      <c r="E96" s="28" t="s">
        <v>80</v>
      </c>
      <c r="F96" s="29"/>
      <c r="G96" s="17"/>
      <c r="H96" s="23"/>
      <c r="I96" s="17">
        <v>24</v>
      </c>
      <c r="J96" s="18">
        <v>107.8</v>
      </c>
      <c r="K96" s="17"/>
      <c r="L96" s="18"/>
      <c r="M96" s="19"/>
      <c r="N96" s="18"/>
      <c r="O96" s="20">
        <f t="shared" si="2"/>
        <v>107.8</v>
      </c>
      <c r="P96" s="21" t="s">
        <v>98</v>
      </c>
      <c r="Q96" s="42" t="s">
        <v>100</v>
      </c>
    </row>
    <row r="97" spans="1:17" ht="12.75">
      <c r="A97" s="18">
        <v>25</v>
      </c>
      <c r="B97" s="37" t="s">
        <v>35</v>
      </c>
      <c r="C97" s="38"/>
      <c r="D97" s="36"/>
      <c r="E97" s="28" t="s">
        <v>9</v>
      </c>
      <c r="F97" s="29"/>
      <c r="G97" s="17"/>
      <c r="H97" s="23"/>
      <c r="I97" s="17">
        <v>25</v>
      </c>
      <c r="J97" s="18">
        <v>106.7</v>
      </c>
      <c r="K97" s="17"/>
      <c r="L97" s="18"/>
      <c r="M97" s="19"/>
      <c r="N97" s="18"/>
      <c r="O97" s="20">
        <f t="shared" si="2"/>
        <v>106.7</v>
      </c>
      <c r="P97" s="21" t="s">
        <v>280</v>
      </c>
      <c r="Q97" s="42" t="s">
        <v>36</v>
      </c>
    </row>
    <row r="98" spans="1:17" ht="12.75">
      <c r="A98" s="18">
        <v>26</v>
      </c>
      <c r="B98" s="37" t="s">
        <v>171</v>
      </c>
      <c r="C98" s="38"/>
      <c r="D98" s="36"/>
      <c r="E98" s="28" t="s">
        <v>172</v>
      </c>
      <c r="F98" s="29"/>
      <c r="G98" s="17"/>
      <c r="H98" s="23"/>
      <c r="I98" s="17">
        <v>26</v>
      </c>
      <c r="J98" s="18">
        <v>105.6</v>
      </c>
      <c r="K98" s="17"/>
      <c r="L98" s="18"/>
      <c r="M98" s="25"/>
      <c r="N98" s="18"/>
      <c r="O98" s="20">
        <f t="shared" si="2"/>
        <v>105.6</v>
      </c>
      <c r="P98" s="21" t="s">
        <v>173</v>
      </c>
      <c r="Q98" s="42" t="s">
        <v>174</v>
      </c>
    </row>
    <row r="99" spans="1:17" ht="12.75">
      <c r="A99" s="18">
        <v>27</v>
      </c>
      <c r="B99" s="37" t="s">
        <v>121</v>
      </c>
      <c r="C99" s="38"/>
      <c r="D99" s="36"/>
      <c r="E99" s="28" t="s">
        <v>124</v>
      </c>
      <c r="F99" s="29"/>
      <c r="G99" s="17"/>
      <c r="H99" s="23"/>
      <c r="I99" s="17">
        <v>27</v>
      </c>
      <c r="J99" s="18">
        <v>104.5</v>
      </c>
      <c r="K99" s="17"/>
      <c r="L99" s="18"/>
      <c r="M99" s="25"/>
      <c r="N99" s="18"/>
      <c r="O99" s="20">
        <f t="shared" si="2"/>
        <v>104.5</v>
      </c>
      <c r="P99" s="24"/>
      <c r="Q99" s="42" t="s">
        <v>125</v>
      </c>
    </row>
    <row r="100" spans="1:17" ht="12.75">
      <c r="A100" s="18">
        <v>28</v>
      </c>
      <c r="B100" s="37" t="s">
        <v>241</v>
      </c>
      <c r="C100" s="38"/>
      <c r="D100" s="36"/>
      <c r="E100" s="28" t="s">
        <v>243</v>
      </c>
      <c r="F100" s="29"/>
      <c r="G100" s="17"/>
      <c r="H100" s="23"/>
      <c r="I100" s="17">
        <v>28</v>
      </c>
      <c r="J100" s="18">
        <v>103.4</v>
      </c>
      <c r="K100" s="17"/>
      <c r="L100" s="18"/>
      <c r="M100" s="25"/>
      <c r="N100" s="18"/>
      <c r="O100" s="20">
        <f t="shared" si="2"/>
        <v>103.4</v>
      </c>
      <c r="P100" s="21" t="s">
        <v>248</v>
      </c>
      <c r="Q100" s="42" t="s">
        <v>252</v>
      </c>
    </row>
    <row r="101" spans="1:17" ht="12.75">
      <c r="A101" s="18">
        <v>29</v>
      </c>
      <c r="B101" s="37" t="s">
        <v>29</v>
      </c>
      <c r="C101" s="38"/>
      <c r="D101" s="36"/>
      <c r="E101" s="28" t="s">
        <v>9</v>
      </c>
      <c r="F101" s="29"/>
      <c r="G101" s="17"/>
      <c r="H101" s="23"/>
      <c r="I101" s="17">
        <v>29</v>
      </c>
      <c r="J101" s="18">
        <v>102.3</v>
      </c>
      <c r="K101" s="17"/>
      <c r="L101" s="18"/>
      <c r="M101" s="19"/>
      <c r="N101" s="18"/>
      <c r="O101" s="20">
        <f t="shared" si="2"/>
        <v>102.3</v>
      </c>
      <c r="P101" s="24" t="s">
        <v>281</v>
      </c>
      <c r="Q101" s="42" t="s">
        <v>32</v>
      </c>
    </row>
    <row r="102" spans="1:17" ht="12.75">
      <c r="A102" s="18">
        <v>30</v>
      </c>
      <c r="B102" s="41" t="s">
        <v>118</v>
      </c>
      <c r="C102" s="38"/>
      <c r="D102" s="36"/>
      <c r="E102" s="28" t="s">
        <v>119</v>
      </c>
      <c r="F102" s="29"/>
      <c r="G102" s="17"/>
      <c r="H102" s="23"/>
      <c r="I102" s="17">
        <v>30</v>
      </c>
      <c r="J102" s="18">
        <v>101.2</v>
      </c>
      <c r="K102" s="17"/>
      <c r="L102" s="18"/>
      <c r="M102" s="25"/>
      <c r="N102" s="18"/>
      <c r="O102" s="20">
        <f t="shared" si="2"/>
        <v>101.2</v>
      </c>
      <c r="P102" s="21"/>
      <c r="Q102" s="42" t="s">
        <v>120</v>
      </c>
    </row>
    <row r="103" spans="1:17" ht="12.75">
      <c r="A103" s="18">
        <v>31</v>
      </c>
      <c r="B103" s="41" t="s">
        <v>96</v>
      </c>
      <c r="C103" s="38"/>
      <c r="D103" s="36"/>
      <c r="E103" s="28" t="s">
        <v>80</v>
      </c>
      <c r="F103" s="29"/>
      <c r="G103" s="17"/>
      <c r="H103" s="23"/>
      <c r="I103" s="17">
        <v>31</v>
      </c>
      <c r="J103" s="18">
        <v>100.1</v>
      </c>
      <c r="K103" s="17"/>
      <c r="L103" s="18"/>
      <c r="M103" s="25"/>
      <c r="N103" s="18"/>
      <c r="O103" s="20">
        <f t="shared" si="2"/>
        <v>100.1</v>
      </c>
      <c r="P103" s="24"/>
      <c r="Q103" s="42" t="s">
        <v>102</v>
      </c>
    </row>
    <row r="104" spans="1:17" ht="12.75">
      <c r="A104" s="18">
        <v>32</v>
      </c>
      <c r="B104" s="37" t="s">
        <v>258</v>
      </c>
      <c r="C104" s="38"/>
      <c r="D104" s="36"/>
      <c r="E104" s="28" t="s">
        <v>236</v>
      </c>
      <c r="F104" s="29"/>
      <c r="G104" s="17"/>
      <c r="H104" s="23"/>
      <c r="I104" s="17">
        <v>32</v>
      </c>
      <c r="J104" s="18">
        <v>99</v>
      </c>
      <c r="K104" s="17"/>
      <c r="L104" s="18"/>
      <c r="M104" s="25"/>
      <c r="N104" s="18"/>
      <c r="O104" s="20">
        <f t="shared" si="2"/>
        <v>99</v>
      </c>
      <c r="P104" s="21"/>
      <c r="Q104" s="42"/>
    </row>
    <row r="105" spans="1:17" ht="12.75">
      <c r="A105" s="23">
        <v>33</v>
      </c>
      <c r="B105" s="37" t="s">
        <v>30</v>
      </c>
      <c r="C105" s="38"/>
      <c r="D105" s="36"/>
      <c r="E105" s="28" t="s">
        <v>9</v>
      </c>
      <c r="F105" s="29"/>
      <c r="G105" s="17"/>
      <c r="H105" s="18"/>
      <c r="I105" s="17" t="s">
        <v>285</v>
      </c>
      <c r="J105" s="18">
        <v>97.9</v>
      </c>
      <c r="K105" s="17"/>
      <c r="L105" s="18"/>
      <c r="M105" s="19"/>
      <c r="N105" s="18"/>
      <c r="O105" s="18">
        <f t="shared" si="2"/>
        <v>97.9</v>
      </c>
      <c r="P105" s="24" t="s">
        <v>282</v>
      </c>
      <c r="Q105" s="42" t="s">
        <v>31</v>
      </c>
    </row>
    <row r="106" spans="1:17" ht="12.75">
      <c r="A106" s="23">
        <v>34</v>
      </c>
      <c r="B106" s="37" t="s">
        <v>33</v>
      </c>
      <c r="C106" s="38"/>
      <c r="D106" s="36"/>
      <c r="E106" s="37" t="s">
        <v>9</v>
      </c>
      <c r="F106" s="38"/>
      <c r="G106" s="17"/>
      <c r="H106" s="18"/>
      <c r="I106" s="17" t="s">
        <v>285</v>
      </c>
      <c r="J106" s="18">
        <v>97.9</v>
      </c>
      <c r="K106" s="17"/>
      <c r="L106" s="18"/>
      <c r="M106" s="19"/>
      <c r="N106" s="18"/>
      <c r="O106" s="18">
        <f t="shared" si="2"/>
        <v>97.9</v>
      </c>
      <c r="P106" s="24" t="s">
        <v>283</v>
      </c>
      <c r="Q106" s="42" t="s">
        <v>34</v>
      </c>
    </row>
    <row r="107" spans="1:17" ht="12.75">
      <c r="A107" s="23">
        <v>35</v>
      </c>
      <c r="B107" s="37" t="s">
        <v>93</v>
      </c>
      <c r="C107" s="38"/>
      <c r="D107" s="36"/>
      <c r="E107" s="37" t="s">
        <v>80</v>
      </c>
      <c r="F107" s="38"/>
      <c r="G107" s="17"/>
      <c r="H107" s="18"/>
      <c r="I107" s="17" t="s">
        <v>285</v>
      </c>
      <c r="J107" s="18">
        <v>97.9</v>
      </c>
      <c r="K107" s="17"/>
      <c r="L107" s="18"/>
      <c r="M107" s="19"/>
      <c r="N107" s="18"/>
      <c r="O107" s="18">
        <f t="shared" si="2"/>
        <v>97.9</v>
      </c>
      <c r="P107" s="24" t="s">
        <v>97</v>
      </c>
      <c r="Q107" s="42" t="s">
        <v>99</v>
      </c>
    </row>
    <row r="108" spans="1:17" ht="12.75">
      <c r="A108" s="23">
        <v>36</v>
      </c>
      <c r="B108" s="37" t="s">
        <v>95</v>
      </c>
      <c r="C108" s="38"/>
      <c r="D108" s="36"/>
      <c r="E108" s="37" t="s">
        <v>80</v>
      </c>
      <c r="F108" s="38"/>
      <c r="G108" s="17"/>
      <c r="H108" s="18"/>
      <c r="I108" s="17" t="s">
        <v>285</v>
      </c>
      <c r="J108" s="18">
        <v>97.9</v>
      </c>
      <c r="K108" s="17"/>
      <c r="L108" s="18"/>
      <c r="M108" s="25"/>
      <c r="N108" s="18"/>
      <c r="O108" s="18">
        <f t="shared" si="2"/>
        <v>97.9</v>
      </c>
      <c r="P108" s="21"/>
      <c r="Q108" s="42" t="s">
        <v>101</v>
      </c>
    </row>
    <row r="109" spans="1:17" ht="12.75">
      <c r="A109" s="23">
        <v>37</v>
      </c>
      <c r="B109" s="37" t="s">
        <v>122</v>
      </c>
      <c r="C109" s="38"/>
      <c r="D109" s="36"/>
      <c r="E109" s="37" t="s">
        <v>124</v>
      </c>
      <c r="F109" s="38"/>
      <c r="G109" s="17"/>
      <c r="H109" s="18"/>
      <c r="I109" s="17" t="s">
        <v>285</v>
      </c>
      <c r="J109" s="18">
        <v>97.9</v>
      </c>
      <c r="K109" s="17"/>
      <c r="L109" s="18"/>
      <c r="M109" s="25"/>
      <c r="N109" s="18"/>
      <c r="O109" s="18">
        <f t="shared" si="2"/>
        <v>97.9</v>
      </c>
      <c r="P109" s="21"/>
      <c r="Q109" s="42" t="s">
        <v>125</v>
      </c>
    </row>
    <row r="110" spans="1:17" ht="12.75">
      <c r="A110" s="23">
        <v>38</v>
      </c>
      <c r="B110" s="37" t="s">
        <v>123</v>
      </c>
      <c r="C110" s="38"/>
      <c r="D110" s="36"/>
      <c r="E110" s="37" t="s">
        <v>124</v>
      </c>
      <c r="F110" s="38"/>
      <c r="G110" s="17"/>
      <c r="H110" s="18"/>
      <c r="I110" s="17" t="s">
        <v>285</v>
      </c>
      <c r="J110" s="18">
        <v>97.9</v>
      </c>
      <c r="K110" s="17"/>
      <c r="L110" s="18"/>
      <c r="M110" s="25"/>
      <c r="N110" s="18"/>
      <c r="O110" s="18">
        <f t="shared" si="2"/>
        <v>97.9</v>
      </c>
      <c r="P110" s="24"/>
      <c r="Q110" s="42" t="s">
        <v>125</v>
      </c>
    </row>
    <row r="111" spans="1:17" ht="12.75">
      <c r="A111" s="23">
        <v>39</v>
      </c>
      <c r="B111" s="41" t="s">
        <v>154</v>
      </c>
      <c r="C111" s="38"/>
      <c r="D111" s="36"/>
      <c r="E111" s="37" t="s">
        <v>144</v>
      </c>
      <c r="F111" s="38"/>
      <c r="G111" s="17"/>
      <c r="H111" s="18"/>
      <c r="I111" s="17" t="s">
        <v>285</v>
      </c>
      <c r="J111" s="18">
        <v>97.9</v>
      </c>
      <c r="K111" s="17"/>
      <c r="L111" s="18"/>
      <c r="M111" s="25"/>
      <c r="N111" s="18"/>
      <c r="O111" s="18">
        <f t="shared" si="2"/>
        <v>97.9</v>
      </c>
      <c r="P111" s="24"/>
      <c r="Q111" s="42" t="s">
        <v>155</v>
      </c>
    </row>
    <row r="112" spans="1:17" ht="12.75">
      <c r="A112" s="23">
        <v>40</v>
      </c>
      <c r="B112" s="37" t="s">
        <v>156</v>
      </c>
      <c r="C112" s="38"/>
      <c r="D112" s="36"/>
      <c r="E112" s="37" t="s">
        <v>158</v>
      </c>
      <c r="F112" s="38"/>
      <c r="G112" s="17"/>
      <c r="H112" s="18"/>
      <c r="I112" s="17" t="s">
        <v>285</v>
      </c>
      <c r="J112" s="18">
        <v>97.9</v>
      </c>
      <c r="K112" s="17"/>
      <c r="L112" s="18"/>
      <c r="M112" s="25"/>
      <c r="N112" s="18"/>
      <c r="O112" s="18">
        <f t="shared" si="2"/>
        <v>97.9</v>
      </c>
      <c r="P112" s="21"/>
      <c r="Q112" s="42" t="s">
        <v>157</v>
      </c>
    </row>
    <row r="113" spans="1:17" ht="12.75">
      <c r="A113" s="23">
        <v>41</v>
      </c>
      <c r="B113" s="37" t="s">
        <v>213</v>
      </c>
      <c r="C113" s="38"/>
      <c r="D113" s="36"/>
      <c r="E113" s="37" t="s">
        <v>214</v>
      </c>
      <c r="F113" s="38"/>
      <c r="G113" s="17"/>
      <c r="H113" s="18"/>
      <c r="I113" s="17" t="s">
        <v>285</v>
      </c>
      <c r="J113" s="18">
        <v>97.9</v>
      </c>
      <c r="K113" s="17"/>
      <c r="L113" s="18"/>
      <c r="M113" s="25"/>
      <c r="N113" s="18"/>
      <c r="O113" s="18">
        <f t="shared" si="2"/>
        <v>97.9</v>
      </c>
      <c r="P113" s="21"/>
      <c r="Q113" s="42" t="s">
        <v>217</v>
      </c>
    </row>
    <row r="114" spans="1:17" ht="12.75">
      <c r="A114" s="23">
        <v>42</v>
      </c>
      <c r="B114" s="37" t="s">
        <v>221</v>
      </c>
      <c r="C114" s="38"/>
      <c r="D114" s="36"/>
      <c r="E114" s="37" t="s">
        <v>224</v>
      </c>
      <c r="F114" s="38"/>
      <c r="G114" s="17"/>
      <c r="H114" s="18"/>
      <c r="I114" s="17" t="s">
        <v>285</v>
      </c>
      <c r="J114" s="18">
        <v>97.9</v>
      </c>
      <c r="K114" s="17"/>
      <c r="L114" s="18"/>
      <c r="M114" s="25"/>
      <c r="N114" s="18"/>
      <c r="O114" s="18">
        <f t="shared" si="2"/>
        <v>97.9</v>
      </c>
      <c r="P114" s="21"/>
      <c r="Q114" s="42"/>
    </row>
    <row r="115" spans="1:17" ht="12.75">
      <c r="A115" s="23">
        <v>43</v>
      </c>
      <c r="B115" s="37" t="s">
        <v>222</v>
      </c>
      <c r="C115" s="38"/>
      <c r="D115" s="36"/>
      <c r="E115" s="37" t="s">
        <v>224</v>
      </c>
      <c r="F115" s="38"/>
      <c r="G115" s="17"/>
      <c r="H115" s="18"/>
      <c r="I115" s="17" t="s">
        <v>285</v>
      </c>
      <c r="J115" s="18">
        <v>97.9</v>
      </c>
      <c r="K115" s="17"/>
      <c r="L115" s="18"/>
      <c r="M115" s="25"/>
      <c r="N115" s="18"/>
      <c r="O115" s="18">
        <f t="shared" si="2"/>
        <v>97.9</v>
      </c>
      <c r="P115" s="21"/>
      <c r="Q115" s="42"/>
    </row>
    <row r="116" spans="1:17" ht="12.75">
      <c r="A116" s="23">
        <v>44</v>
      </c>
      <c r="B116" s="37" t="s">
        <v>223</v>
      </c>
      <c r="C116" s="38"/>
      <c r="D116" s="36"/>
      <c r="E116" s="37" t="s">
        <v>224</v>
      </c>
      <c r="F116" s="38"/>
      <c r="G116" s="17"/>
      <c r="H116" s="18"/>
      <c r="I116" s="17" t="s">
        <v>285</v>
      </c>
      <c r="J116" s="18">
        <v>97.9</v>
      </c>
      <c r="K116" s="17"/>
      <c r="L116" s="18"/>
      <c r="M116" s="25"/>
      <c r="N116" s="18"/>
      <c r="O116" s="18">
        <f t="shared" si="2"/>
        <v>97.9</v>
      </c>
      <c r="P116" s="21"/>
      <c r="Q116" s="42"/>
    </row>
    <row r="117" spans="1:17" ht="12.75">
      <c r="A117" s="23">
        <v>45</v>
      </c>
      <c r="B117" s="37" t="s">
        <v>235</v>
      </c>
      <c r="C117" s="38"/>
      <c r="D117" s="36"/>
      <c r="E117" s="37" t="s">
        <v>236</v>
      </c>
      <c r="F117" s="38"/>
      <c r="G117" s="17"/>
      <c r="H117" s="18"/>
      <c r="I117" s="17" t="s">
        <v>285</v>
      </c>
      <c r="J117" s="18">
        <v>97.9</v>
      </c>
      <c r="K117" s="17"/>
      <c r="L117" s="18"/>
      <c r="M117" s="25"/>
      <c r="N117" s="18"/>
      <c r="O117" s="18">
        <f t="shared" si="2"/>
        <v>97.9</v>
      </c>
      <c r="P117" s="21"/>
      <c r="Q117" s="42"/>
    </row>
    <row r="118" spans="1:17" ht="12.75">
      <c r="A118" s="23">
        <v>46</v>
      </c>
      <c r="B118" s="37" t="s">
        <v>237</v>
      </c>
      <c r="C118" s="38"/>
      <c r="D118" s="36"/>
      <c r="E118" s="37" t="s">
        <v>236</v>
      </c>
      <c r="F118" s="38"/>
      <c r="G118" s="17"/>
      <c r="H118" s="18"/>
      <c r="I118" s="17" t="s">
        <v>285</v>
      </c>
      <c r="J118" s="18">
        <v>97.9</v>
      </c>
      <c r="K118" s="17"/>
      <c r="L118" s="18"/>
      <c r="M118" s="25"/>
      <c r="N118" s="18"/>
      <c r="O118" s="18">
        <f t="shared" si="2"/>
        <v>97.9</v>
      </c>
      <c r="P118" s="21"/>
      <c r="Q118" s="42"/>
    </row>
    <row r="119" spans="1:17" ht="12.75">
      <c r="A119" s="23">
        <v>47</v>
      </c>
      <c r="B119" s="37" t="s">
        <v>242</v>
      </c>
      <c r="C119" s="38"/>
      <c r="D119" s="36"/>
      <c r="E119" s="37" t="s">
        <v>243</v>
      </c>
      <c r="F119" s="38"/>
      <c r="G119" s="17"/>
      <c r="H119" s="18"/>
      <c r="I119" s="17" t="s">
        <v>285</v>
      </c>
      <c r="J119" s="18">
        <v>97.9</v>
      </c>
      <c r="K119" s="17"/>
      <c r="L119" s="18"/>
      <c r="M119" s="25"/>
      <c r="N119" s="18"/>
      <c r="O119" s="18">
        <f t="shared" si="2"/>
        <v>97.9</v>
      </c>
      <c r="P119" s="21" t="s">
        <v>249</v>
      </c>
      <c r="Q119" s="42" t="s">
        <v>253</v>
      </c>
    </row>
    <row r="120" spans="1:17" ht="12.75">
      <c r="A120" s="44"/>
      <c r="B120" s="46"/>
      <c r="C120" s="46"/>
      <c r="D120" s="46"/>
      <c r="E120" s="46"/>
      <c r="F120" s="46"/>
      <c r="G120" s="40"/>
      <c r="H120" s="44"/>
      <c r="I120" s="40"/>
      <c r="J120" s="44"/>
      <c r="K120" s="40"/>
      <c r="L120" s="44"/>
      <c r="M120" s="47"/>
      <c r="N120" s="44"/>
      <c r="O120" s="44"/>
      <c r="P120" s="48"/>
      <c r="Q120" s="49"/>
    </row>
    <row r="121" spans="1:17" ht="12.75">
      <c r="A121" s="44"/>
      <c r="B121" s="46"/>
      <c r="C121" s="46"/>
      <c r="D121" s="46"/>
      <c r="E121" s="46"/>
      <c r="F121" s="46"/>
      <c r="G121" s="40"/>
      <c r="H121" s="44"/>
      <c r="I121" s="40"/>
      <c r="J121" s="44"/>
      <c r="K121" s="40"/>
      <c r="L121" s="44"/>
      <c r="M121" s="47"/>
      <c r="N121" s="44"/>
      <c r="O121" s="44"/>
      <c r="P121" s="48"/>
      <c r="Q121" s="49"/>
    </row>
    <row r="122" spans="1:17" ht="12.75">
      <c r="A122" s="44"/>
      <c r="B122" s="46"/>
      <c r="C122" s="46"/>
      <c r="D122" s="46"/>
      <c r="E122" s="46"/>
      <c r="F122" s="46"/>
      <c r="G122" s="40"/>
      <c r="H122" s="44"/>
      <c r="I122" s="40"/>
      <c r="J122" s="44"/>
      <c r="K122" s="40"/>
      <c r="L122" s="44"/>
      <c r="M122" s="47"/>
      <c r="N122" s="44"/>
      <c r="O122" s="44"/>
      <c r="P122" s="48"/>
      <c r="Q122" s="49"/>
    </row>
    <row r="123" spans="1:17" ht="12.75">
      <c r="A123" s="44"/>
      <c r="B123" s="46"/>
      <c r="C123" s="46"/>
      <c r="D123" s="46"/>
      <c r="E123" s="46"/>
      <c r="F123" s="46"/>
      <c r="G123" s="40"/>
      <c r="H123" s="44"/>
      <c r="I123" s="40"/>
      <c r="J123" s="44"/>
      <c r="K123" s="40"/>
      <c r="L123" s="44"/>
      <c r="M123" s="47"/>
      <c r="N123" s="44"/>
      <c r="O123" s="44"/>
      <c r="P123" s="48"/>
      <c r="Q123" s="49"/>
    </row>
    <row r="124" spans="1:17" ht="12.75">
      <c r="A124" s="44"/>
      <c r="B124" s="46"/>
      <c r="C124" s="46"/>
      <c r="D124" s="46"/>
      <c r="E124" s="46"/>
      <c r="F124" s="46"/>
      <c r="G124" s="40"/>
      <c r="H124" s="44"/>
      <c r="I124" s="40"/>
      <c r="J124" s="44"/>
      <c r="K124" s="40"/>
      <c r="L124" s="44"/>
      <c r="M124" s="47"/>
      <c r="N124" s="44"/>
      <c r="O124" s="44"/>
      <c r="P124" s="48"/>
      <c r="Q124" s="49"/>
    </row>
    <row r="125" spans="1:17" ht="12.75">
      <c r="A125" s="44"/>
      <c r="B125" s="46"/>
      <c r="C125" s="46"/>
      <c r="D125" s="46"/>
      <c r="E125" s="46"/>
      <c r="F125" s="46"/>
      <c r="G125" s="40"/>
      <c r="H125" s="44"/>
      <c r="I125" s="40"/>
      <c r="J125" s="44"/>
      <c r="K125" s="40"/>
      <c r="L125" s="44"/>
      <c r="M125" s="47"/>
      <c r="N125" s="44"/>
      <c r="O125" s="44"/>
      <c r="P125" s="48"/>
      <c r="Q125" s="49"/>
    </row>
    <row r="126" spans="1:17" ht="12.75">
      <c r="A126" s="44"/>
      <c r="B126" s="46"/>
      <c r="C126" s="46"/>
      <c r="D126" s="46"/>
      <c r="E126" s="46"/>
      <c r="F126" s="46"/>
      <c r="G126" s="40"/>
      <c r="H126" s="44"/>
      <c r="I126" s="40"/>
      <c r="J126" s="44"/>
      <c r="K126" s="40"/>
      <c r="L126" s="44"/>
      <c r="M126" s="47"/>
      <c r="N126" s="44"/>
      <c r="O126" s="44"/>
      <c r="P126" s="48"/>
      <c r="Q126" s="49"/>
    </row>
    <row r="127" spans="1:17" ht="12.75">
      <c r="A127" s="44"/>
      <c r="B127" s="46"/>
      <c r="C127" s="46"/>
      <c r="D127" s="46"/>
      <c r="E127" s="46"/>
      <c r="F127" s="46"/>
      <c r="G127" s="40"/>
      <c r="H127" s="44"/>
      <c r="I127" s="40"/>
      <c r="J127" s="44"/>
      <c r="K127" s="40"/>
      <c r="L127" s="44"/>
      <c r="M127" s="47"/>
      <c r="N127" s="44"/>
      <c r="O127" s="44"/>
      <c r="P127" s="48"/>
      <c r="Q127" s="49"/>
    </row>
    <row r="128" spans="1:17" ht="12.75">
      <c r="A128" s="44"/>
      <c r="B128" s="46"/>
      <c r="C128" s="46"/>
      <c r="D128" s="46"/>
      <c r="E128" s="46"/>
      <c r="F128" s="46"/>
      <c r="G128" s="40"/>
      <c r="H128" s="44"/>
      <c r="I128" s="40"/>
      <c r="J128" s="44"/>
      <c r="K128" s="40"/>
      <c r="L128" s="44"/>
      <c r="M128" s="47"/>
      <c r="N128" s="44"/>
      <c r="O128" s="44"/>
      <c r="P128" s="48"/>
      <c r="Q128" s="49"/>
    </row>
    <row r="129" spans="1:17" ht="12.75">
      <c r="A129" s="44"/>
      <c r="B129" s="46"/>
      <c r="C129" s="46"/>
      <c r="D129" s="46"/>
      <c r="E129" s="46"/>
      <c r="F129" s="46"/>
      <c r="G129" s="40"/>
      <c r="H129" s="44"/>
      <c r="I129" s="40"/>
      <c r="J129" s="44"/>
      <c r="K129" s="40"/>
      <c r="L129" s="44"/>
      <c r="M129" s="47"/>
      <c r="N129" s="44"/>
      <c r="O129" s="44"/>
      <c r="P129" s="48"/>
      <c r="Q129" s="49"/>
    </row>
    <row r="130" spans="1:17" ht="12.75">
      <c r="A130" s="44"/>
      <c r="B130" s="46"/>
      <c r="C130" s="46"/>
      <c r="D130" s="46"/>
      <c r="E130" s="46"/>
      <c r="F130" s="46"/>
      <c r="G130" s="40"/>
      <c r="H130" s="44"/>
      <c r="I130" s="40"/>
      <c r="J130" s="44"/>
      <c r="K130" s="40"/>
      <c r="L130" s="44"/>
      <c r="M130" s="47"/>
      <c r="N130" s="44"/>
      <c r="O130" s="44"/>
      <c r="P130" s="48"/>
      <c r="Q130" s="49"/>
    </row>
    <row r="131" spans="1:17" ht="12.75">
      <c r="A131" s="44"/>
      <c r="B131" s="46"/>
      <c r="C131" s="46"/>
      <c r="D131" s="46"/>
      <c r="E131" s="46"/>
      <c r="F131" s="46"/>
      <c r="G131" s="40"/>
      <c r="H131" s="44"/>
      <c r="I131" s="40"/>
      <c r="J131" s="44"/>
      <c r="K131" s="40"/>
      <c r="L131" s="44"/>
      <c r="M131" s="47"/>
      <c r="N131" s="44"/>
      <c r="O131" s="44"/>
      <c r="P131" s="48"/>
      <c r="Q131" s="49"/>
    </row>
    <row r="132" spans="1:17" ht="12.75">
      <c r="A132" s="44"/>
      <c r="B132" s="46"/>
      <c r="C132" s="46"/>
      <c r="D132" s="46"/>
      <c r="E132" s="46"/>
      <c r="F132" s="46"/>
      <c r="G132" s="40"/>
      <c r="H132" s="44"/>
      <c r="I132" s="40"/>
      <c r="J132" s="44"/>
      <c r="K132" s="40"/>
      <c r="L132" s="44"/>
      <c r="M132" s="47"/>
      <c r="N132" s="44"/>
      <c r="O132" s="44"/>
      <c r="P132" s="48"/>
      <c r="Q132" s="49"/>
    </row>
    <row r="133" spans="1:17" ht="12.75">
      <c r="A133" s="44"/>
      <c r="B133" s="46"/>
      <c r="C133" s="46"/>
      <c r="D133" s="46"/>
      <c r="E133" s="46"/>
      <c r="F133" s="46"/>
      <c r="G133" s="40"/>
      <c r="H133" s="44"/>
      <c r="I133" s="40"/>
      <c r="J133" s="44"/>
      <c r="K133" s="40"/>
      <c r="L133" s="44"/>
      <c r="M133" s="47"/>
      <c r="N133" s="44"/>
      <c r="O133" s="44"/>
      <c r="P133" s="48"/>
      <c r="Q133" s="49"/>
    </row>
    <row r="134" spans="1:17" ht="12.75">
      <c r="A134" s="44"/>
      <c r="B134" s="46"/>
      <c r="C134" s="46"/>
      <c r="D134" s="46"/>
      <c r="E134" s="46"/>
      <c r="F134" s="46"/>
      <c r="G134" s="40"/>
      <c r="H134" s="44"/>
      <c r="I134" s="40"/>
      <c r="J134" s="44"/>
      <c r="K134" s="40"/>
      <c r="L134" s="44"/>
      <c r="M134" s="47"/>
      <c r="N134" s="44"/>
      <c r="O134" s="44"/>
      <c r="P134" s="48"/>
      <c r="Q134" s="49"/>
    </row>
    <row r="135" spans="1:17" ht="12.75">
      <c r="A135" s="44"/>
      <c r="B135" s="46"/>
      <c r="C135" s="46"/>
      <c r="D135" s="46"/>
      <c r="E135" s="46"/>
      <c r="F135" s="46"/>
      <c r="G135" s="40"/>
      <c r="H135" s="44"/>
      <c r="I135" s="40"/>
      <c r="J135" s="44"/>
      <c r="K135" s="40"/>
      <c r="L135" s="44"/>
      <c r="M135" s="47"/>
      <c r="N135" s="44"/>
      <c r="O135" s="44"/>
      <c r="P135" s="48"/>
      <c r="Q135" s="49"/>
    </row>
    <row r="136" spans="1:17" ht="12.75">
      <c r="A136" s="44"/>
      <c r="B136" s="46"/>
      <c r="C136" s="46"/>
      <c r="D136" s="46"/>
      <c r="E136" s="46"/>
      <c r="F136" s="46"/>
      <c r="G136" s="40"/>
      <c r="H136" s="44"/>
      <c r="I136" s="40"/>
      <c r="J136" s="44"/>
      <c r="K136" s="40"/>
      <c r="L136" s="44"/>
      <c r="M136" s="47"/>
      <c r="N136" s="44"/>
      <c r="O136" s="44"/>
      <c r="P136" s="48"/>
      <c r="Q136" s="49"/>
    </row>
    <row r="137" spans="1:17" ht="12.75">
      <c r="A137" s="44"/>
      <c r="B137" s="46"/>
      <c r="C137" s="46"/>
      <c r="D137" s="46"/>
      <c r="E137" s="46"/>
      <c r="F137" s="46"/>
      <c r="G137" s="40"/>
      <c r="H137" s="44"/>
      <c r="I137" s="40"/>
      <c r="J137" s="44"/>
      <c r="K137" s="40"/>
      <c r="L137" s="44"/>
      <c r="M137" s="47"/>
      <c r="N137" s="44"/>
      <c r="O137" s="44"/>
      <c r="P137" s="48"/>
      <c r="Q137" s="49"/>
    </row>
    <row r="138" spans="1:17" ht="12.75">
      <c r="A138" s="44"/>
      <c r="B138" s="46"/>
      <c r="C138" s="46"/>
      <c r="D138" s="46"/>
      <c r="E138" s="46"/>
      <c r="F138" s="46"/>
      <c r="G138" s="40"/>
      <c r="H138" s="44"/>
      <c r="I138" s="40"/>
      <c r="J138" s="44"/>
      <c r="K138" s="40"/>
      <c r="L138" s="44"/>
      <c r="M138" s="47"/>
      <c r="N138" s="44"/>
      <c r="O138" s="44"/>
      <c r="P138" s="48"/>
      <c r="Q138" s="49"/>
    </row>
    <row r="139" spans="1:17" ht="12.75">
      <c r="A139" s="44"/>
      <c r="B139" s="46"/>
      <c r="C139" s="46"/>
      <c r="D139" s="46"/>
      <c r="E139" s="46"/>
      <c r="F139" s="46"/>
      <c r="G139" s="40"/>
      <c r="H139" s="44"/>
      <c r="I139" s="40"/>
      <c r="J139" s="44"/>
      <c r="K139" s="40"/>
      <c r="L139" s="44"/>
      <c r="M139" s="47"/>
      <c r="N139" s="44"/>
      <c r="O139" s="44"/>
      <c r="P139" s="48"/>
      <c r="Q139" s="49"/>
    </row>
    <row r="140" spans="1:17" ht="12.75">
      <c r="A140" s="44"/>
      <c r="B140" s="46"/>
      <c r="C140" s="46"/>
      <c r="D140" s="46"/>
      <c r="E140" s="46"/>
      <c r="F140" s="46"/>
      <c r="G140" s="40"/>
      <c r="H140" s="44"/>
      <c r="I140" s="40"/>
      <c r="J140" s="44"/>
      <c r="K140" s="40"/>
      <c r="L140" s="44"/>
      <c r="M140" s="47"/>
      <c r="N140" s="44"/>
      <c r="O140" s="44"/>
      <c r="P140" s="48"/>
      <c r="Q140" s="49"/>
    </row>
    <row r="142" spans="5:14" ht="12.75">
      <c r="E142" s="115" t="s">
        <v>289</v>
      </c>
      <c r="F142" s="115"/>
      <c r="G142" s="115"/>
      <c r="H142" s="115"/>
      <c r="I142" s="115"/>
      <c r="J142" s="115"/>
      <c r="K142" s="115"/>
      <c r="L142" s="115"/>
      <c r="M142" s="115"/>
      <c r="N142" s="115"/>
    </row>
    <row r="143" spans="5:14" ht="12.75"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</row>
    <row r="144" spans="5:14" ht="12.75"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</row>
    <row r="145" spans="1:16" ht="18" customHeight="1">
      <c r="A145" s="50"/>
      <c r="B145" s="116" t="s">
        <v>290</v>
      </c>
      <c r="C145" s="116"/>
      <c r="D145" s="116"/>
      <c r="E145" s="116"/>
      <c r="F145" s="54" t="s">
        <v>291</v>
      </c>
      <c r="G145" s="50"/>
      <c r="H145" s="50"/>
      <c r="I145" s="113"/>
      <c r="J145" s="114"/>
      <c r="K145" s="113"/>
      <c r="L145" s="114"/>
      <c r="M145" s="117"/>
      <c r="N145" s="118"/>
      <c r="O145" s="116" t="s">
        <v>292</v>
      </c>
      <c r="P145" s="122"/>
    </row>
    <row r="146" spans="1:16" ht="18" customHeight="1">
      <c r="A146" s="105">
        <v>1</v>
      </c>
      <c r="B146" s="106" t="s">
        <v>224</v>
      </c>
      <c r="C146" s="107"/>
      <c r="D146" s="107"/>
      <c r="E146" s="108"/>
      <c r="F146" s="109" t="s">
        <v>310</v>
      </c>
      <c r="G146" s="105"/>
      <c r="H146" s="105"/>
      <c r="I146" s="110">
        <v>198</v>
      </c>
      <c r="J146" s="111"/>
      <c r="K146" s="110">
        <v>176</v>
      </c>
      <c r="L146" s="111"/>
      <c r="M146" s="110">
        <v>97.9</v>
      </c>
      <c r="N146" s="111"/>
      <c r="O146" s="110">
        <f aca="true" t="shared" si="3" ref="O146:O156">SUM(I146,K146,M146,)</f>
        <v>471.9</v>
      </c>
      <c r="P146" s="111"/>
    </row>
    <row r="147" spans="1:16" ht="18" customHeight="1">
      <c r="A147" s="105">
        <v>2</v>
      </c>
      <c r="B147" s="106" t="s">
        <v>300</v>
      </c>
      <c r="C147" s="107"/>
      <c r="D147" s="107"/>
      <c r="E147" s="108"/>
      <c r="F147" s="109" t="s">
        <v>308</v>
      </c>
      <c r="G147" s="105"/>
      <c r="H147" s="105"/>
      <c r="I147" s="110">
        <v>165</v>
      </c>
      <c r="J147" s="111"/>
      <c r="K147" s="110">
        <v>135.3</v>
      </c>
      <c r="L147" s="111"/>
      <c r="M147" s="110">
        <v>130.9</v>
      </c>
      <c r="N147" s="111"/>
      <c r="O147" s="110">
        <f t="shared" si="3"/>
        <v>431.20000000000005</v>
      </c>
      <c r="P147" s="111"/>
    </row>
    <row r="148" spans="1:16" ht="18" customHeight="1">
      <c r="A148" s="105">
        <v>3</v>
      </c>
      <c r="B148" s="106" t="s">
        <v>293</v>
      </c>
      <c r="C148" s="107"/>
      <c r="D148" s="107"/>
      <c r="E148" s="108"/>
      <c r="F148" s="109" t="s">
        <v>294</v>
      </c>
      <c r="G148" s="105"/>
      <c r="H148" s="105"/>
      <c r="I148" s="110">
        <v>220</v>
      </c>
      <c r="J148" s="111"/>
      <c r="K148" s="110">
        <v>97.9</v>
      </c>
      <c r="L148" s="111"/>
      <c r="M148" s="110">
        <v>97.9</v>
      </c>
      <c r="N148" s="111"/>
      <c r="O148" s="110">
        <f t="shared" si="3"/>
        <v>415.79999999999995</v>
      </c>
      <c r="P148" s="111"/>
    </row>
    <row r="149" spans="1:16" ht="18" customHeight="1">
      <c r="A149" s="50">
        <v>4</v>
      </c>
      <c r="B149" s="52" t="s">
        <v>144</v>
      </c>
      <c r="C149" s="56"/>
      <c r="D149" s="56"/>
      <c r="E149" s="53"/>
      <c r="F149" s="55" t="s">
        <v>306</v>
      </c>
      <c r="G149" s="50"/>
      <c r="H149" s="50"/>
      <c r="I149" s="113">
        <v>148.5</v>
      </c>
      <c r="J149" s="114"/>
      <c r="K149" s="113">
        <v>124.3</v>
      </c>
      <c r="L149" s="114"/>
      <c r="M149" s="113">
        <v>107.8</v>
      </c>
      <c r="N149" s="114"/>
      <c r="O149" s="113">
        <f t="shared" si="3"/>
        <v>380.6</v>
      </c>
      <c r="P149" s="114"/>
    </row>
    <row r="150" spans="1:16" ht="18" customHeight="1">
      <c r="A150" s="50">
        <v>5</v>
      </c>
      <c r="B150" s="52" t="s">
        <v>299</v>
      </c>
      <c r="C150" s="56"/>
      <c r="D150" s="56"/>
      <c r="E150" s="53"/>
      <c r="F150" s="55" t="s">
        <v>307</v>
      </c>
      <c r="G150" s="50"/>
      <c r="H150" s="50"/>
      <c r="I150" s="113">
        <v>159.5</v>
      </c>
      <c r="J150" s="114"/>
      <c r="K150" s="113">
        <v>104.5</v>
      </c>
      <c r="L150" s="114"/>
      <c r="M150" s="113">
        <v>97.9</v>
      </c>
      <c r="N150" s="114"/>
      <c r="O150" s="113">
        <f t="shared" si="3"/>
        <v>361.9</v>
      </c>
      <c r="P150" s="114"/>
    </row>
    <row r="151" spans="1:16" ht="18" customHeight="1">
      <c r="A151" s="50">
        <v>6</v>
      </c>
      <c r="B151" s="52" t="s">
        <v>298</v>
      </c>
      <c r="C151" s="56"/>
      <c r="D151" s="56"/>
      <c r="E151" s="53"/>
      <c r="F151" s="55" t="s">
        <v>305</v>
      </c>
      <c r="G151" s="50"/>
      <c r="H151" s="50"/>
      <c r="I151" s="113">
        <v>154</v>
      </c>
      <c r="J151" s="114"/>
      <c r="K151" s="113">
        <v>97.9</v>
      </c>
      <c r="L151" s="114"/>
      <c r="M151" s="113">
        <v>97.9</v>
      </c>
      <c r="N151" s="114"/>
      <c r="O151" s="113">
        <f t="shared" si="3"/>
        <v>349.8</v>
      </c>
      <c r="P151" s="114"/>
    </row>
    <row r="152" spans="1:16" ht="18" customHeight="1">
      <c r="A152" s="50">
        <v>7</v>
      </c>
      <c r="B152" s="52" t="s">
        <v>296</v>
      </c>
      <c r="C152" s="56"/>
      <c r="D152" s="56"/>
      <c r="E152" s="53"/>
      <c r="F152" s="55" t="s">
        <v>303</v>
      </c>
      <c r="G152" s="50"/>
      <c r="H152" s="50"/>
      <c r="I152" s="113">
        <v>137.5</v>
      </c>
      <c r="J152" s="114"/>
      <c r="K152" s="113">
        <v>112.2</v>
      </c>
      <c r="L152" s="114"/>
      <c r="M152" s="113">
        <v>97.9</v>
      </c>
      <c r="N152" s="114"/>
      <c r="O152" s="113">
        <f t="shared" si="3"/>
        <v>347.6</v>
      </c>
      <c r="P152" s="114"/>
    </row>
    <row r="153" spans="1:16" ht="18" customHeight="1">
      <c r="A153" s="50">
        <v>8</v>
      </c>
      <c r="B153" s="52" t="s">
        <v>301</v>
      </c>
      <c r="C153" s="56"/>
      <c r="D153" s="56"/>
      <c r="E153" s="53"/>
      <c r="F153" s="55" t="s">
        <v>309</v>
      </c>
      <c r="G153" s="50"/>
      <c r="H153" s="50"/>
      <c r="I153" s="113">
        <v>122.1</v>
      </c>
      <c r="J153" s="114"/>
      <c r="K153" s="113">
        <v>105.6</v>
      </c>
      <c r="L153" s="114"/>
      <c r="M153" s="113">
        <v>97.9</v>
      </c>
      <c r="N153" s="114"/>
      <c r="O153" s="113">
        <f t="shared" si="3"/>
        <v>325.6</v>
      </c>
      <c r="P153" s="114"/>
    </row>
    <row r="154" spans="1:16" ht="18" customHeight="1">
      <c r="A154" s="50">
        <v>9</v>
      </c>
      <c r="B154" s="52" t="s">
        <v>297</v>
      </c>
      <c r="C154" s="56"/>
      <c r="D154" s="56"/>
      <c r="E154" s="53"/>
      <c r="F154" s="55" t="s">
        <v>304</v>
      </c>
      <c r="G154" s="50"/>
      <c r="H154" s="50"/>
      <c r="I154" s="113">
        <v>102.3</v>
      </c>
      <c r="J154" s="114"/>
      <c r="K154" s="113">
        <v>97.9</v>
      </c>
      <c r="L154" s="114"/>
      <c r="M154" s="113">
        <v>97.9</v>
      </c>
      <c r="N154" s="114"/>
      <c r="O154" s="113">
        <f t="shared" si="3"/>
        <v>298.1</v>
      </c>
      <c r="P154" s="114"/>
    </row>
    <row r="155" spans="1:16" ht="18" customHeight="1">
      <c r="A155" s="50">
        <v>10</v>
      </c>
      <c r="B155" s="52" t="s">
        <v>302</v>
      </c>
      <c r="C155" s="56"/>
      <c r="D155" s="56"/>
      <c r="E155" s="53"/>
      <c r="F155" s="55" t="s">
        <v>311</v>
      </c>
      <c r="G155" s="50"/>
      <c r="H155" s="50"/>
      <c r="I155" s="113">
        <v>101.2</v>
      </c>
      <c r="J155" s="114"/>
      <c r="K155" s="113">
        <v>99</v>
      </c>
      <c r="L155" s="114"/>
      <c r="M155" s="113">
        <v>97.9</v>
      </c>
      <c r="N155" s="114"/>
      <c r="O155" s="113">
        <f t="shared" si="3"/>
        <v>298.1</v>
      </c>
      <c r="P155" s="114"/>
    </row>
    <row r="156" spans="1:16" ht="18" customHeight="1">
      <c r="A156" s="50">
        <v>11</v>
      </c>
      <c r="B156" s="52" t="s">
        <v>38</v>
      </c>
      <c r="C156" s="56"/>
      <c r="D156" s="56"/>
      <c r="E156" s="53"/>
      <c r="F156" s="55" t="s">
        <v>295</v>
      </c>
      <c r="G156" s="50"/>
      <c r="H156" s="50"/>
      <c r="I156" s="113">
        <v>114.4</v>
      </c>
      <c r="J156" s="114"/>
      <c r="K156" s="113">
        <v>80.3</v>
      </c>
      <c r="L156" s="114"/>
      <c r="M156" s="113">
        <v>80.3</v>
      </c>
      <c r="N156" s="114"/>
      <c r="O156" s="113">
        <f t="shared" si="3"/>
        <v>275</v>
      </c>
      <c r="P156" s="114"/>
    </row>
    <row r="157" spans="2:6" ht="12.75">
      <c r="B157" s="120"/>
      <c r="C157" s="121"/>
      <c r="E157" s="120"/>
      <c r="F157" s="121"/>
    </row>
    <row r="158" spans="2:13" ht="12.75" customHeight="1">
      <c r="B158" s="120"/>
      <c r="C158" s="121"/>
      <c r="E158" s="119" t="s">
        <v>320</v>
      </c>
      <c r="F158" s="119"/>
      <c r="G158" s="119"/>
      <c r="H158" s="119"/>
      <c r="I158" s="119"/>
      <c r="J158" s="119"/>
      <c r="K158" s="119"/>
      <c r="L158" s="119"/>
      <c r="M158" s="119"/>
    </row>
    <row r="159" spans="2:13" ht="12.75" customHeight="1">
      <c r="B159" s="120"/>
      <c r="C159" s="121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2:3" ht="12.75">
      <c r="B160" s="120"/>
      <c r="C160" s="121"/>
    </row>
    <row r="161" spans="1:16" ht="18" customHeight="1">
      <c r="A161" s="50"/>
      <c r="B161" s="116" t="s">
        <v>290</v>
      </c>
      <c r="C161" s="116"/>
      <c r="D161" s="116"/>
      <c r="E161" s="116"/>
      <c r="F161" s="54" t="s">
        <v>291</v>
      </c>
      <c r="G161" s="50"/>
      <c r="H161" s="50"/>
      <c r="I161" s="113"/>
      <c r="J161" s="114"/>
      <c r="K161" s="113"/>
      <c r="L161" s="114"/>
      <c r="M161" s="117"/>
      <c r="N161" s="118"/>
      <c r="O161" s="116" t="s">
        <v>292</v>
      </c>
      <c r="P161" s="122"/>
    </row>
    <row r="162" spans="1:16" ht="18" customHeight="1">
      <c r="A162" s="105">
        <v>1</v>
      </c>
      <c r="B162" s="106" t="s">
        <v>224</v>
      </c>
      <c r="C162" s="107"/>
      <c r="D162" s="107"/>
      <c r="E162" s="108"/>
      <c r="F162" s="109" t="s">
        <v>314</v>
      </c>
      <c r="G162" s="105"/>
      <c r="H162" s="105"/>
      <c r="I162" s="110">
        <v>220</v>
      </c>
      <c r="J162" s="111"/>
      <c r="K162" s="110">
        <v>133.1</v>
      </c>
      <c r="L162" s="111"/>
      <c r="M162" s="110">
        <v>126.5</v>
      </c>
      <c r="N162" s="111"/>
      <c r="O162" s="110">
        <f aca="true" t="shared" si="4" ref="O162:O167">SUM(I162,K162,M162,)</f>
        <v>479.6</v>
      </c>
      <c r="P162" s="111"/>
    </row>
    <row r="163" spans="1:16" ht="18" customHeight="1">
      <c r="A163" s="105">
        <v>2</v>
      </c>
      <c r="B163" s="106" t="s">
        <v>50</v>
      </c>
      <c r="C163" s="107"/>
      <c r="D163" s="107"/>
      <c r="E163" s="108"/>
      <c r="F163" s="109" t="s">
        <v>313</v>
      </c>
      <c r="G163" s="105"/>
      <c r="H163" s="105"/>
      <c r="I163" s="110">
        <v>198</v>
      </c>
      <c r="J163" s="111"/>
      <c r="K163" s="110">
        <v>137.5</v>
      </c>
      <c r="L163" s="111"/>
      <c r="M163" s="110">
        <v>135.3</v>
      </c>
      <c r="N163" s="111"/>
      <c r="O163" s="110">
        <f t="shared" si="4"/>
        <v>470.8</v>
      </c>
      <c r="P163" s="111"/>
    </row>
    <row r="164" spans="1:16" ht="18" customHeight="1">
      <c r="A164" s="105">
        <v>3</v>
      </c>
      <c r="B164" s="106" t="s">
        <v>293</v>
      </c>
      <c r="C164" s="107"/>
      <c r="D164" s="107"/>
      <c r="E164" s="108"/>
      <c r="F164" s="109" t="s">
        <v>312</v>
      </c>
      <c r="G164" s="105"/>
      <c r="H164" s="105"/>
      <c r="I164" s="110">
        <v>176</v>
      </c>
      <c r="J164" s="111"/>
      <c r="K164" s="110">
        <v>165</v>
      </c>
      <c r="L164" s="111"/>
      <c r="M164" s="110">
        <v>106.7</v>
      </c>
      <c r="N164" s="111"/>
      <c r="O164" s="110">
        <f t="shared" si="4"/>
        <v>447.7</v>
      </c>
      <c r="P164" s="111"/>
    </row>
    <row r="165" spans="1:16" ht="18" customHeight="1">
      <c r="A165" s="50">
        <v>4</v>
      </c>
      <c r="B165" s="52" t="s">
        <v>317</v>
      </c>
      <c r="C165" s="56"/>
      <c r="D165" s="56"/>
      <c r="E165" s="53"/>
      <c r="F165" s="55" t="s">
        <v>318</v>
      </c>
      <c r="G165" s="51"/>
      <c r="H165" s="51"/>
      <c r="I165" s="117">
        <v>154</v>
      </c>
      <c r="J165" s="118"/>
      <c r="K165" s="117">
        <v>148.5</v>
      </c>
      <c r="L165" s="118"/>
      <c r="M165" s="117">
        <v>108.9</v>
      </c>
      <c r="N165" s="118"/>
      <c r="O165" s="117">
        <f t="shared" si="4"/>
        <v>411.4</v>
      </c>
      <c r="P165" s="118"/>
    </row>
    <row r="166" spans="1:16" ht="18" customHeight="1">
      <c r="A166" s="50">
        <v>5</v>
      </c>
      <c r="B166" s="52" t="s">
        <v>315</v>
      </c>
      <c r="C166" s="56"/>
      <c r="D166" s="56"/>
      <c r="E166" s="53"/>
      <c r="F166" s="55" t="s">
        <v>316</v>
      </c>
      <c r="G166" s="51"/>
      <c r="H166" s="51"/>
      <c r="I166" s="117">
        <v>113.3</v>
      </c>
      <c r="J166" s="118"/>
      <c r="K166" s="117">
        <v>107.8</v>
      </c>
      <c r="L166" s="118"/>
      <c r="M166" s="117">
        <v>100.1</v>
      </c>
      <c r="N166" s="118"/>
      <c r="O166" s="117">
        <f t="shared" si="4"/>
        <v>321.2</v>
      </c>
      <c r="P166" s="118"/>
    </row>
    <row r="167" spans="1:16" ht="18" customHeight="1">
      <c r="A167" s="50">
        <v>6</v>
      </c>
      <c r="B167" s="52" t="s">
        <v>257</v>
      </c>
      <c r="C167" s="56"/>
      <c r="D167" s="56"/>
      <c r="E167" s="53"/>
      <c r="F167" s="55" t="s">
        <v>319</v>
      </c>
      <c r="G167" s="51"/>
      <c r="H167" s="51"/>
      <c r="I167" s="117">
        <v>99</v>
      </c>
      <c r="J167" s="118"/>
      <c r="K167" s="117">
        <v>97.9</v>
      </c>
      <c r="L167" s="118"/>
      <c r="M167" s="117">
        <v>97.9</v>
      </c>
      <c r="N167" s="118"/>
      <c r="O167" s="117">
        <f t="shared" si="4"/>
        <v>294.8</v>
      </c>
      <c r="P167" s="118"/>
    </row>
    <row r="169" spans="12:15" ht="12.75">
      <c r="L169" s="112" t="s">
        <v>332</v>
      </c>
      <c r="M169" s="112"/>
      <c r="N169" s="112"/>
      <c r="O169" s="112"/>
    </row>
  </sheetData>
  <sheetProtection/>
  <mergeCells count="89">
    <mergeCell ref="O166:P166"/>
    <mergeCell ref="O167:P167"/>
    <mergeCell ref="B71:E71"/>
    <mergeCell ref="E1:M2"/>
    <mergeCell ref="B4:E4"/>
    <mergeCell ref="M166:N166"/>
    <mergeCell ref="M167:N167"/>
    <mergeCell ref="B145:E145"/>
    <mergeCell ref="I166:J166"/>
    <mergeCell ref="I167:J167"/>
    <mergeCell ref="K166:L166"/>
    <mergeCell ref="K167:L167"/>
    <mergeCell ref="O155:P155"/>
    <mergeCell ref="O156:P156"/>
    <mergeCell ref="M155:N155"/>
    <mergeCell ref="O161:P161"/>
    <mergeCell ref="O162:P162"/>
    <mergeCell ref="O163:P163"/>
    <mergeCell ref="O164:P164"/>
    <mergeCell ref="O165:P165"/>
    <mergeCell ref="I164:J164"/>
    <mergeCell ref="I165:J165"/>
    <mergeCell ref="M162:N162"/>
    <mergeCell ref="M163:N163"/>
    <mergeCell ref="M164:N164"/>
    <mergeCell ref="M165:N165"/>
    <mergeCell ref="K164:L164"/>
    <mergeCell ref="K165:L165"/>
    <mergeCell ref="K162:L162"/>
    <mergeCell ref="K163:L163"/>
    <mergeCell ref="O151:P151"/>
    <mergeCell ref="O152:P152"/>
    <mergeCell ref="O153:P153"/>
    <mergeCell ref="M151:N151"/>
    <mergeCell ref="I162:J162"/>
    <mergeCell ref="I163:J163"/>
    <mergeCell ref="O145:P145"/>
    <mergeCell ref="M152:N152"/>
    <mergeCell ref="M153:N153"/>
    <mergeCell ref="M154:N154"/>
    <mergeCell ref="O154:P154"/>
    <mergeCell ref="O146:P146"/>
    <mergeCell ref="O147:P147"/>
    <mergeCell ref="O148:P148"/>
    <mergeCell ref="O149:P149"/>
    <mergeCell ref="O150:P150"/>
    <mergeCell ref="K145:L145"/>
    <mergeCell ref="M146:N146"/>
    <mergeCell ref="M147:N147"/>
    <mergeCell ref="M148:N148"/>
    <mergeCell ref="M149:N149"/>
    <mergeCell ref="M150:N150"/>
    <mergeCell ref="M145:N145"/>
    <mergeCell ref="B159:C159"/>
    <mergeCell ref="B160:C160"/>
    <mergeCell ref="K153:L153"/>
    <mergeCell ref="K154:L154"/>
    <mergeCell ref="K155:L155"/>
    <mergeCell ref="K156:L156"/>
    <mergeCell ref="E157:F157"/>
    <mergeCell ref="B157:C157"/>
    <mergeCell ref="B158:C158"/>
    <mergeCell ref="K146:L146"/>
    <mergeCell ref="K147:L147"/>
    <mergeCell ref="K148:L148"/>
    <mergeCell ref="K150:L150"/>
    <mergeCell ref="K151:L151"/>
    <mergeCell ref="K152:L152"/>
    <mergeCell ref="I149:J149"/>
    <mergeCell ref="M161:N161"/>
    <mergeCell ref="E158:M159"/>
    <mergeCell ref="I146:J146"/>
    <mergeCell ref="I150:J150"/>
    <mergeCell ref="I151:J151"/>
    <mergeCell ref="I152:J152"/>
    <mergeCell ref="I153:J153"/>
    <mergeCell ref="I154:J154"/>
    <mergeCell ref="I155:J155"/>
    <mergeCell ref="M156:N156"/>
    <mergeCell ref="I147:J147"/>
    <mergeCell ref="I148:J148"/>
    <mergeCell ref="L169:O169"/>
    <mergeCell ref="I156:J156"/>
    <mergeCell ref="K149:L149"/>
    <mergeCell ref="E142:N144"/>
    <mergeCell ref="I145:J145"/>
    <mergeCell ref="B161:E161"/>
    <mergeCell ref="I161:J161"/>
    <mergeCell ref="K161:L1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HP</cp:lastModifiedBy>
  <cp:lastPrinted>2015-10-04T14:24:53Z</cp:lastPrinted>
  <dcterms:created xsi:type="dcterms:W3CDTF">2013-03-19T15:16:19Z</dcterms:created>
  <dcterms:modified xsi:type="dcterms:W3CDTF">2015-10-16T16:26:05Z</dcterms:modified>
  <cp:category/>
  <cp:version/>
  <cp:contentType/>
  <cp:contentStatus/>
</cp:coreProperties>
</file>