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6260" windowHeight="11760" activeTab="1"/>
  </bookViews>
  <sheets>
    <sheet name="ЮГ" sheetId="1" r:id="rId1"/>
    <sheet name="СЕВЕР" sheetId="2" r:id="rId2"/>
  </sheets>
  <externalReferences>
    <externalReference r:id="rId5"/>
  </externalReferences>
  <definedNames>
    <definedName name="_xlnm._FilterDatabase" localSheetId="0" hidden="1">'ЮГ'!$A$5:$N$78</definedName>
  </definedNames>
  <calcPr fullCalcOnLoad="1"/>
</workbook>
</file>

<file path=xl/sharedStrings.xml><?xml version="1.0" encoding="utf-8"?>
<sst xmlns="http://schemas.openxmlformats.org/spreadsheetml/2006/main" count="799" uniqueCount="511">
  <si>
    <t>№</t>
  </si>
  <si>
    <t>състезател</t>
  </si>
  <si>
    <t>Клуб</t>
  </si>
  <si>
    <t>класиране 1турнир</t>
  </si>
  <si>
    <t>точки 1 турнир</t>
  </si>
  <si>
    <t>класиране 2 турнир</t>
  </si>
  <si>
    <t>точки 2 турнир</t>
  </si>
  <si>
    <t>Общо точки</t>
  </si>
  <si>
    <t>класиране 3турнир</t>
  </si>
  <si>
    <t>точки 3 турнир</t>
  </si>
  <si>
    <t>Константин Вътов</t>
  </si>
  <si>
    <t>Стефан Тодоров</t>
  </si>
  <si>
    <t>юноши  до 18години</t>
  </si>
  <si>
    <t xml:space="preserve">девойки до 18 години </t>
  </si>
  <si>
    <t>Христо Христев</t>
  </si>
  <si>
    <t>"Стоянстрой"Пловдив</t>
  </si>
  <si>
    <t>точки 1турнир</t>
  </si>
  <si>
    <t>класиране 1 турнир</t>
  </si>
  <si>
    <t>дата на  раждане</t>
  </si>
  <si>
    <t>№ с.к.</t>
  </si>
  <si>
    <t>дата на раждане</t>
  </si>
  <si>
    <t>кл. 1турнир</t>
  </si>
  <si>
    <t>кл. 2 турнир</t>
  </si>
  <si>
    <t>кл. 3турнир</t>
  </si>
  <si>
    <t>Стоян Сариев</t>
  </si>
  <si>
    <t>Ерен Бекир</t>
  </si>
  <si>
    <t>Янчо Дамянов</t>
  </si>
  <si>
    <t>Радослав Нанев</t>
  </si>
  <si>
    <t>Денис Дечев</t>
  </si>
  <si>
    <t>"АСТА" Димитровград</t>
  </si>
  <si>
    <t>"Металик"Перник</t>
  </si>
  <si>
    <t>Силвио Седевчев</t>
  </si>
  <si>
    <t>Александър Павлов</t>
  </si>
  <si>
    <t>Радослав Котев</t>
  </si>
  <si>
    <t>Николай Брейчев</t>
  </si>
  <si>
    <t>Атанас Иванов</t>
  </si>
  <si>
    <t>Ростислав Георгиев</t>
  </si>
  <si>
    <t>Георги Тачев</t>
  </si>
  <si>
    <t>Николай Соколов</t>
  </si>
  <si>
    <t>Георги Гогов</t>
  </si>
  <si>
    <t>Мишел Татарян</t>
  </si>
  <si>
    <t>Илия Воденичаров</t>
  </si>
  <si>
    <t>Георги Ефтимов</t>
  </si>
  <si>
    <t>Явор Белаков</t>
  </si>
  <si>
    <t>Вертер Стоилов</t>
  </si>
  <si>
    <t>Костадин Динев</t>
  </si>
  <si>
    <t>ОТБОР</t>
  </si>
  <si>
    <t>"ЧОО" Пловдив</t>
  </si>
  <si>
    <t>ОТБОРНО КЛАСИРАНЕ - ЮНОШИ ДО 18г, - Южна България</t>
  </si>
  <si>
    <t>ОТБОРНО КЛАСИРАНЕ - девойки  до  18г, - Южна България</t>
  </si>
  <si>
    <t>"Надежда 2010" София</t>
  </si>
  <si>
    <t>"Марек Дигеста Спорт" Дупница</t>
  </si>
  <si>
    <t>"Дигеста Профиспорт 2007" София</t>
  </si>
  <si>
    <t>"АСТА" Димитровград"</t>
  </si>
  <si>
    <t>49-64</t>
  </si>
  <si>
    <t>33-48</t>
  </si>
  <si>
    <t>Изготвил : Ани Сариева</t>
  </si>
  <si>
    <t>КЛАСИРАНЕ  НТ"Млад олимпиец" до 18години- 1 етап 2016/2017, Пловдив, спортен комплекс "Стоянстрой" 4 септември 2016</t>
  </si>
  <si>
    <t>Никола Дойчев</t>
  </si>
  <si>
    <t>"Торнадо"Стара Загора</t>
  </si>
  <si>
    <t>"Марек Дигеста Спорт"Дупница</t>
  </si>
  <si>
    <t>Илиян Дойчев</t>
  </si>
  <si>
    <t>Георги Атанасов</t>
  </si>
  <si>
    <t>"Масов тенис"Пловдив</t>
  </si>
  <si>
    <t>"Дигеста Профиспорт 2007"</t>
  </si>
  <si>
    <t>"Металик" Перник</t>
  </si>
  <si>
    <t>"Фролош" София</t>
  </si>
  <si>
    <t>Александър Милев</t>
  </si>
  <si>
    <t>Михаил Диманов</t>
  </si>
  <si>
    <t>"Марек 76"Дупница</t>
  </si>
  <si>
    <t>СКГВ Бургас</t>
  </si>
  <si>
    <t>Ангел Рударски</t>
  </si>
  <si>
    <t>Панагюрище</t>
  </si>
  <si>
    <t>Ангел Ташков</t>
  </si>
  <si>
    <t>Джошай Белев</t>
  </si>
  <si>
    <t>"Юнак 2005"Ардино</t>
  </si>
  <si>
    <t>Пазарджик</t>
  </si>
  <si>
    <t>Толга Мехмед</t>
  </si>
  <si>
    <t>СНЦ КТМ "Торнадо"</t>
  </si>
  <si>
    <t>1,3,5 място</t>
  </si>
  <si>
    <t>6,7,33-48</t>
  </si>
  <si>
    <t>13,15,17</t>
  </si>
  <si>
    <t>10,12,29</t>
  </si>
  <si>
    <t>20,24,33-48</t>
  </si>
  <si>
    <t>18,33,49-64</t>
  </si>
  <si>
    <t>25, 49-64, 49-64</t>
  </si>
  <si>
    <t>23, 33-48, 49-64</t>
  </si>
  <si>
    <t>"Юнак2005"Ардино</t>
  </si>
  <si>
    <t>"Фролош"София</t>
  </si>
  <si>
    <t>"Амер Спортс"Чепеларе</t>
  </si>
  <si>
    <t>"АйрънБолл"Пловдив</t>
  </si>
  <si>
    <t>"Поповица"Поповица</t>
  </si>
  <si>
    <t>"Панагюрище"Панагюрище</t>
  </si>
  <si>
    <t>31,32,33-48</t>
  </si>
  <si>
    <t>16,22,33-48</t>
  </si>
  <si>
    <t>33-48,33-48,49-64</t>
  </si>
  <si>
    <t>49-64,49-64, 65-80</t>
  </si>
  <si>
    <t>33-48, 49-64,49-64</t>
  </si>
  <si>
    <t>1,2,4 място</t>
  </si>
  <si>
    <t>"СтоянНиколов" Златица</t>
  </si>
  <si>
    <t>8,10,17място</t>
  </si>
  <si>
    <t>5,15,29</t>
  </si>
  <si>
    <t>"Айрън Болл"Пловдив</t>
  </si>
  <si>
    <t>11,13,14</t>
  </si>
  <si>
    <t>Стелиян Трифонов</t>
  </si>
  <si>
    <t>Онур Емин</t>
  </si>
  <si>
    <t>"Родопи" Момчилград</t>
  </si>
  <si>
    <t>"Панагюрище</t>
  </si>
  <si>
    <t>ИванДиколаков</t>
  </si>
  <si>
    <t>ИванИванов</t>
  </si>
  <si>
    <t>Божин Ангелов</t>
  </si>
  <si>
    <t>Илия Ардински</t>
  </si>
  <si>
    <t>Георги Губеров</t>
  </si>
  <si>
    <t>Кадир Мустафа</t>
  </si>
  <si>
    <t>Валентин Стоилов</t>
  </si>
  <si>
    <t>Николай Петров</t>
  </si>
  <si>
    <t>Божидар Хаджистефану</t>
  </si>
  <si>
    <t>Стефан Измерлиев</t>
  </si>
  <si>
    <t>Митко Кисьов</t>
  </si>
  <si>
    <t>Мартин Петрин</t>
  </si>
  <si>
    <t>Толиан Желязков</t>
  </si>
  <si>
    <t>Димитър Стоянов</t>
  </si>
  <si>
    <t>Кристиян Крайчев</t>
  </si>
  <si>
    <t>Мартин Тюфекчиев</t>
  </si>
  <si>
    <t>Георги Ангелов</t>
  </si>
  <si>
    <t>Никола Илинчев</t>
  </si>
  <si>
    <t>Кристиян Несторов</t>
  </si>
  <si>
    <t>Ивайло Хаджиев</t>
  </si>
  <si>
    <t>"Панагюрище"</t>
  </si>
  <si>
    <t>Марк Хаджижеков</t>
  </si>
  <si>
    <t>СКТМ"Младост"</t>
  </si>
  <si>
    <t>Димитър Митков</t>
  </si>
  <si>
    <t>Лъчезар Господинов</t>
  </si>
  <si>
    <t>Симеон Марков</t>
  </si>
  <si>
    <t>Иван Губеров</t>
  </si>
  <si>
    <t>"Поповица"</t>
  </si>
  <si>
    <t>Чавдар Примов</t>
  </si>
  <si>
    <t>Милен Канев</t>
  </si>
  <si>
    <t>Богдан Богданов</t>
  </si>
  <si>
    <t>"Сливен 2009"</t>
  </si>
  <si>
    <t>Радослав Асенов</t>
  </si>
  <si>
    <t>Петър Филипов</t>
  </si>
  <si>
    <t>Георги Върбанов</t>
  </si>
  <si>
    <t>Себастиан Петков</t>
  </si>
  <si>
    <t>Даниел Данчев</t>
  </si>
  <si>
    <t>Емил Мешев</t>
  </si>
  <si>
    <t>Иван Панов</t>
  </si>
  <si>
    <t>65-80</t>
  </si>
  <si>
    <t>65-73</t>
  </si>
  <si>
    <t>Мария Йовкова</t>
  </si>
  <si>
    <t>Кръстина Иванова</t>
  </si>
  <si>
    <t>"Родопи"Момчилград</t>
  </si>
  <si>
    <t>Есин Саид</t>
  </si>
  <si>
    <t>Надежда Сариева</t>
  </si>
  <si>
    <t>Десислава Ботева</t>
  </si>
  <si>
    <t>Габриела Иванова</t>
  </si>
  <si>
    <t>Мария Сиракова</t>
  </si>
  <si>
    <t>Патрисия Праскова</t>
  </si>
  <si>
    <t>"Стоян Николов"Златица</t>
  </si>
  <si>
    <t>Гюллю Мехмед</t>
  </si>
  <si>
    <t>Станимира Величкова</t>
  </si>
  <si>
    <t>Жаклин Торкова</t>
  </si>
  <si>
    <t>"Айрон Болл"Пловдив</t>
  </si>
  <si>
    <t>Симона Христева</t>
  </si>
  <si>
    <t>Елисавета Ангелова</t>
  </si>
  <si>
    <t>Радослава Хорозова</t>
  </si>
  <si>
    <t>Красимира Ардинска</t>
  </si>
  <si>
    <t>Вяра Атанасова</t>
  </si>
  <si>
    <t>"Дигеста Профиспорт"София</t>
  </si>
  <si>
    <t>Денислава Милева</t>
  </si>
  <si>
    <t>Цветелина Куртева</t>
  </si>
  <si>
    <t xml:space="preserve">Симона Георгиева </t>
  </si>
  <si>
    <t>"Марек Дигеста Спорт"</t>
  </si>
  <si>
    <t>Поли Иванова</t>
  </si>
  <si>
    <t>"Надежда 2010"  София</t>
  </si>
  <si>
    <t>Ралица Маркова</t>
  </si>
  <si>
    <t>"Марек 76" Дупница</t>
  </si>
  <si>
    <t>Иванка Чипева</t>
  </si>
  <si>
    <t>Стамболийски</t>
  </si>
  <si>
    <t>Неврие Садулова</t>
  </si>
  <si>
    <t>Памела Филипова</t>
  </si>
  <si>
    <t>Ивет Николова</t>
  </si>
  <si>
    <t xml:space="preserve">Екатерина Пиринска </t>
  </si>
  <si>
    <t>Даниела Карабойчева</t>
  </si>
  <si>
    <t>Юлия Вързилова</t>
  </si>
  <si>
    <t>Павлина Калагларска</t>
  </si>
  <si>
    <t xml:space="preserve">АдрианаТошева </t>
  </si>
  <si>
    <t>Радостина Стоянова</t>
  </si>
  <si>
    <t>точки    съст.1</t>
  </si>
  <si>
    <t>точки   съст.2</t>
  </si>
  <si>
    <t>точки съст. 3</t>
  </si>
  <si>
    <t xml:space="preserve">ОБЩО </t>
  </si>
  <si>
    <t xml:space="preserve">класиране </t>
  </si>
  <si>
    <t>класиране ДИП</t>
  </si>
  <si>
    <t>точки ДИП</t>
  </si>
  <si>
    <t>2,8,33-48</t>
  </si>
  <si>
    <t>0358</t>
  </si>
  <si>
    <t>1149</t>
  </si>
  <si>
    <t>0107</t>
  </si>
  <si>
    <t>1193</t>
  </si>
  <si>
    <t>0158</t>
  </si>
  <si>
    <t>1569</t>
  </si>
  <si>
    <t>0757</t>
  </si>
  <si>
    <t>1157</t>
  </si>
  <si>
    <t>2121</t>
  </si>
  <si>
    <t>2532</t>
  </si>
  <si>
    <t>1703</t>
  </si>
  <si>
    <t>1017</t>
  </si>
  <si>
    <t>2156</t>
  </si>
  <si>
    <t>1917</t>
  </si>
  <si>
    <t>1589</t>
  </si>
  <si>
    <t>1964</t>
  </si>
  <si>
    <t>1588</t>
  </si>
  <si>
    <t>2982</t>
  </si>
  <si>
    <t>1594</t>
  </si>
  <si>
    <t>0461</t>
  </si>
  <si>
    <t>2222</t>
  </si>
  <si>
    <t>1965</t>
  </si>
  <si>
    <t>0127</t>
  </si>
  <si>
    <t>1222</t>
  </si>
  <si>
    <t>0521</t>
  </si>
  <si>
    <t>0138</t>
  </si>
  <si>
    <t>1748</t>
  </si>
  <si>
    <t>2732</t>
  </si>
  <si>
    <t>2230</t>
  </si>
  <si>
    <t>2480</t>
  </si>
  <si>
    <t>2184</t>
  </si>
  <si>
    <t>2589</t>
  </si>
  <si>
    <t>1989</t>
  </si>
  <si>
    <t>1987</t>
  </si>
  <si>
    <t>0759</t>
  </si>
  <si>
    <t>2791</t>
  </si>
  <si>
    <t>3192</t>
  </si>
  <si>
    <t>0168</t>
  </si>
  <si>
    <t>0157</t>
  </si>
  <si>
    <t>0170</t>
  </si>
  <si>
    <t>0164</t>
  </si>
  <si>
    <t>0525</t>
  </si>
  <si>
    <t>2439</t>
  </si>
  <si>
    <t>3074</t>
  </si>
  <si>
    <t>3075</t>
  </si>
  <si>
    <t>1732</t>
  </si>
  <si>
    <t>2348</t>
  </si>
  <si>
    <t>Алесандър Марков</t>
  </si>
  <si>
    <t>2400</t>
  </si>
  <si>
    <t>2347</t>
  </si>
  <si>
    <t>3177</t>
  </si>
  <si>
    <t>2097</t>
  </si>
  <si>
    <t>2533</t>
  </si>
  <si>
    <t>2569</t>
  </si>
  <si>
    <t>2323</t>
  </si>
  <si>
    <t>Стоян Папазов</t>
  </si>
  <si>
    <t>2635</t>
  </si>
  <si>
    <t>2952</t>
  </si>
  <si>
    <t>Светослав Халачев</t>
  </si>
  <si>
    <t>3151</t>
  </si>
  <si>
    <t>3150</t>
  </si>
  <si>
    <t>3152</t>
  </si>
  <si>
    <t>2782</t>
  </si>
  <si>
    <t>3163</t>
  </si>
  <si>
    <t>3162</t>
  </si>
  <si>
    <t>1704</t>
  </si>
  <si>
    <t>1595</t>
  </si>
  <si>
    <t>1952</t>
  </si>
  <si>
    <t>0025</t>
  </si>
  <si>
    <t>2536</t>
  </si>
  <si>
    <t>3106</t>
  </si>
  <si>
    <t>Михаил Бекяров</t>
  </si>
  <si>
    <t>3171</t>
  </si>
  <si>
    <t>1753</t>
  </si>
  <si>
    <t>0015</t>
  </si>
  <si>
    <t>0131</t>
  </si>
  <si>
    <t>0329</t>
  </si>
  <si>
    <t>0016</t>
  </si>
  <si>
    <t>0134</t>
  </si>
  <si>
    <t>0861</t>
  </si>
  <si>
    <t>2159</t>
  </si>
  <si>
    <t>2321</t>
  </si>
  <si>
    <t>1911</t>
  </si>
  <si>
    <t>1902</t>
  </si>
  <si>
    <t>2143</t>
  </si>
  <si>
    <t>1132</t>
  </si>
  <si>
    <t>0998</t>
  </si>
  <si>
    <t>1985</t>
  </si>
  <si>
    <t>2204</t>
  </si>
  <si>
    <t>1038</t>
  </si>
  <si>
    <t>1903</t>
  </si>
  <si>
    <t>1664</t>
  </si>
  <si>
    <t>1805</t>
  </si>
  <si>
    <t>2326</t>
  </si>
  <si>
    <t>2626</t>
  </si>
  <si>
    <t>2182</t>
  </si>
  <si>
    <t>2820</t>
  </si>
  <si>
    <t>1876</t>
  </si>
  <si>
    <t>2418</t>
  </si>
  <si>
    <t>0964</t>
  </si>
  <si>
    <t>2133</t>
  </si>
  <si>
    <t>3170</t>
  </si>
  <si>
    <t>3105</t>
  </si>
  <si>
    <t>2665</t>
  </si>
  <si>
    <t>0814</t>
  </si>
  <si>
    <t>КЛАСИРАНЕ  НТ"Млад олимпиец" до 18години- 1 етап 2016/2017,Варна,  4-5 септември 2016</t>
  </si>
  <si>
    <t>ОТБОРНО КЛАСИРАНЕ - ЮНОШИ ДО 18г, - Северна България</t>
  </si>
  <si>
    <t>ОТБОРНО КЛАСИРАНЕ - девойки  до  18г, - Северна България</t>
  </si>
  <si>
    <t>Иван РАДКЕВ</t>
  </si>
  <si>
    <t>СКТМ"Корабостроител'92"</t>
  </si>
  <si>
    <t>Константин КАМБУРОВ</t>
  </si>
  <si>
    <t>СКТМ "Дунав"</t>
  </si>
  <si>
    <t>Пламен ВЪРБАНОВ</t>
  </si>
  <si>
    <t>СКТМ - Враца</t>
  </si>
  <si>
    <t>Огнян ТОДОРОВ</t>
  </si>
  <si>
    <t>Стефан ДОШЕВ</t>
  </si>
  <si>
    <t>Мартин ПЕТРОВ</t>
  </si>
  <si>
    <t>СКТМ "Монтана"</t>
  </si>
  <si>
    <t>Теодор ПЕТРОВ</t>
  </si>
  <si>
    <t>Нурай НИЯЗИЕВ</t>
  </si>
  <si>
    <t>,,Роса-1''</t>
  </si>
  <si>
    <t>Борислав АПОСТОЛОВ</t>
  </si>
  <si>
    <t>Християн БРАТОВ</t>
  </si>
  <si>
    <t>СКТМ "Свилоза"</t>
  </si>
  <si>
    <t>Християн ГЕОРГИЕВ</t>
  </si>
  <si>
    <t>Ивелин КРЪСТЕВ</t>
  </si>
  <si>
    <t>СКТМ "Тетрон"</t>
  </si>
  <si>
    <t>Сали ЕНДЯКОВ</t>
  </si>
  <si>
    <t>СКТМ "Лудогорец"</t>
  </si>
  <si>
    <t>Георги СИРАШКИ</t>
  </si>
  <si>
    <t>Георги ВЕЛИЧКОВ</t>
  </si>
  <si>
    <t xml:space="preserve">СК "КАБАКОВ" </t>
  </si>
  <si>
    <t>Александър ДИМИТРОВ</t>
  </si>
  <si>
    <t>Ивелин СТОЙНЕВ</t>
  </si>
  <si>
    <t>Николай ХРИСТОВ</t>
  </si>
  <si>
    <t>Димитър СТЕФАНОВ</t>
  </si>
  <si>
    <t>Димитър ЕЛКОВ</t>
  </si>
  <si>
    <t>СКТМ "Комфорт"</t>
  </si>
  <si>
    <t>Петър ХРИСТОВ</t>
  </si>
  <si>
    <t xml:space="preserve">СК "Искър-97" </t>
  </si>
  <si>
    <t>Велислав ХРИСТОВ</t>
  </si>
  <si>
    <t>Саваш СЮЛЮШ</t>
  </si>
  <si>
    <t>СКТМ ВАРНА 2015</t>
  </si>
  <si>
    <t>Явор НИКОЛОВ</t>
  </si>
  <si>
    <t>Пеню СТЕФАНОВ</t>
  </si>
  <si>
    <t>Николай ДАШЕВ</t>
  </si>
  <si>
    <t>Петко СТАЙКОВ</t>
  </si>
  <si>
    <t>Иван БОРИСОВ</t>
  </si>
  <si>
    <t>Петър ЛЕЧЕВ</t>
  </si>
  <si>
    <t>Никoла КИРИЛОВ</t>
  </si>
  <si>
    <t>Петър ПЕТРОВ</t>
  </si>
  <si>
    <t>Исмет РАМАДАНОВ</t>
  </si>
  <si>
    <t xml:space="preserve">ТК "Златен век" </t>
  </si>
  <si>
    <t>Медхан СЕРГЕЕВ</t>
  </si>
  <si>
    <t>Илкай МЕХМЕД</t>
  </si>
  <si>
    <t>Павел ЕЛЕНОВ</t>
  </si>
  <si>
    <t>Алберт БОРНУЧИЯН</t>
  </si>
  <si>
    <t>Велислав ВЕЛИКОВ</t>
  </si>
  <si>
    <t>Димо БОБОТИЛОВ</t>
  </si>
  <si>
    <t>Боил МАРИНОВ</t>
  </si>
  <si>
    <t>Алекс БОЕВ</t>
  </si>
  <si>
    <t>Пламен ИВАНОВ</t>
  </si>
  <si>
    <t>Богдан ТУНЧЕВ</t>
  </si>
  <si>
    <t>Цветелин ЦВЕТАНОВ</t>
  </si>
  <si>
    <t>Исмаил ИСМАИЛОВ</t>
  </si>
  <si>
    <t>Тодор ТОДОРОВ</t>
  </si>
  <si>
    <t>Християн АНГЕЛОВ</t>
  </si>
  <si>
    <t>ОСК "ДВЕ МОГИЛИ"</t>
  </si>
  <si>
    <t>Хасан ХАСАНОВ</t>
  </si>
  <si>
    <t>Енчо САНДЕВ</t>
  </si>
  <si>
    <t>Стивън МАДЖАРСКИ</t>
  </si>
  <si>
    <t>Симеон НЕДЯЛКОВ</t>
  </si>
  <si>
    <t>1246</t>
  </si>
  <si>
    <t>1055</t>
  </si>
  <si>
    <t>2146</t>
  </si>
  <si>
    <t>1846</t>
  </si>
  <si>
    <t>2902</t>
  </si>
  <si>
    <t>1939</t>
  </si>
  <si>
    <t>1053</t>
  </si>
  <si>
    <t>1973</t>
  </si>
  <si>
    <t>1052</t>
  </si>
  <si>
    <t>2704</t>
  </si>
  <si>
    <t>2735</t>
  </si>
  <si>
    <t>2167</t>
  </si>
  <si>
    <t>2048</t>
  </si>
  <si>
    <t>2863</t>
  </si>
  <si>
    <t>2001</t>
  </si>
  <si>
    <t>2652</t>
  </si>
  <si>
    <t>2651</t>
  </si>
  <si>
    <t>2953</t>
  </si>
  <si>
    <t>2311</t>
  </si>
  <si>
    <t>1175</t>
  </si>
  <si>
    <t>2653</t>
  </si>
  <si>
    <t>2136</t>
  </si>
  <si>
    <t>2706</t>
  </si>
  <si>
    <t>2818</t>
  </si>
  <si>
    <t>1118</t>
  </si>
  <si>
    <t>2434</t>
  </si>
  <si>
    <t>2915</t>
  </si>
  <si>
    <t>2344</t>
  </si>
  <si>
    <t>2308</t>
  </si>
  <si>
    <t>2315</t>
  </si>
  <si>
    <t>1893</t>
  </si>
  <si>
    <t>1940</t>
  </si>
  <si>
    <t>2037</t>
  </si>
  <si>
    <t>2914</t>
  </si>
  <si>
    <t>1927</t>
  </si>
  <si>
    <t>1614</t>
  </si>
  <si>
    <t>0943</t>
  </si>
  <si>
    <t>0431</t>
  </si>
  <si>
    <t>0494</t>
  </si>
  <si>
    <t>0808</t>
  </si>
  <si>
    <t>0723</t>
  </si>
  <si>
    <t>0682</t>
  </si>
  <si>
    <t>2977</t>
  </si>
  <si>
    <t>2978</t>
  </si>
  <si>
    <t>1646</t>
  </si>
  <si>
    <t>2999</t>
  </si>
  <si>
    <t>2998</t>
  </si>
  <si>
    <t>3001</t>
  </si>
  <si>
    <t>3023</t>
  </si>
  <si>
    <t>1170</t>
  </si>
  <si>
    <t>8,25,33-48 място</t>
  </si>
  <si>
    <t>21,22,27 място</t>
  </si>
  <si>
    <t>15,18,29 място</t>
  </si>
  <si>
    <t>2,4,9 място</t>
  </si>
  <si>
    <t>20,33-48,33-48 място</t>
  </si>
  <si>
    <t>6,7,33-48 място</t>
  </si>
  <si>
    <t>10,14,17 място</t>
  </si>
  <si>
    <t>12,24,26 място</t>
  </si>
  <si>
    <t>23,28,31 място</t>
  </si>
  <si>
    <t>1,5,16 място</t>
  </si>
  <si>
    <t>32,33-48,33-48 място</t>
  </si>
  <si>
    <t>Ивет ИЛИЕВА</t>
  </si>
  <si>
    <t>Мирослава АНДРОНОВА</t>
  </si>
  <si>
    <t>Теодора ПЕТКОВА</t>
  </si>
  <si>
    <t>Калина ХРИСТОВА</t>
  </si>
  <si>
    <t>Виктория ПЕТКОВА</t>
  </si>
  <si>
    <t>Стефани ИЛИЕВА</t>
  </si>
  <si>
    <t>Светослава НИКОЛОВА</t>
  </si>
  <si>
    <t>Ива КУКОВА</t>
  </si>
  <si>
    <t>Ивета АТАНАСОВА</t>
  </si>
  <si>
    <t>СКТМ "Бдинци -2000"</t>
  </si>
  <si>
    <t>Ванеса ЦОНЕВА</t>
  </si>
  <si>
    <t>Деря СОФТА</t>
  </si>
  <si>
    <t>Цвета ДАКОВА</t>
  </si>
  <si>
    <t>Димана НИКОЛОВА</t>
  </si>
  <si>
    <t>Виктория СТЕФАНОВА</t>
  </si>
  <si>
    <t>Звезделина КЪНЧЕВА</t>
  </si>
  <si>
    <t>Дамла ХАСАНОВА</t>
  </si>
  <si>
    <t>Анна ВАСИЛЕВА</t>
  </si>
  <si>
    <t>Румяна КЪНЕВА</t>
  </si>
  <si>
    <t>Дарина РАДУШЕВА</t>
  </si>
  <si>
    <t>Ивон КРЪСТЕВА</t>
  </si>
  <si>
    <t>Полина БЕНЧЕВА</t>
  </si>
  <si>
    <t>Маринела СЛАВОВА</t>
  </si>
  <si>
    <t>Василиса СЕРЖАНОВИЧ</t>
  </si>
  <si>
    <t>Александра БАЛКАНСКА</t>
  </si>
  <si>
    <t>Ели МИТЕВА</t>
  </si>
  <si>
    <t xml:space="preserve">СКТМ "СПОРТИСТ - 95" </t>
  </si>
  <si>
    <t>Ема МИХАЙЛОВА</t>
  </si>
  <si>
    <t>Добромира ДИМИТРОВА</t>
  </si>
  <si>
    <t>Айше РУЖДИ</t>
  </si>
  <si>
    <t xml:space="preserve">СКТМ "Локомотив - 50 " </t>
  </si>
  <si>
    <t>Аляра ТАСИМ</t>
  </si>
  <si>
    <t>Нела ГЕОРГИЕВА</t>
  </si>
  <si>
    <t>Милена МАРИНОВА</t>
  </si>
  <si>
    <t>Лора ГЕОРГИЕВА</t>
  </si>
  <si>
    <t>Габриела ХРИСТОВА</t>
  </si>
  <si>
    <t>Николета МИХАЛЕВА</t>
  </si>
  <si>
    <t>Десислава АНГЕЛОВА</t>
  </si>
  <si>
    <t>Румелина ХРИСТОВА</t>
  </si>
  <si>
    <t>1027</t>
  </si>
  <si>
    <t>1199</t>
  </si>
  <si>
    <t>1845</t>
  </si>
  <si>
    <t>1679</t>
  </si>
  <si>
    <t>2163</t>
  </si>
  <si>
    <t>1257</t>
  </si>
  <si>
    <t>1029</t>
  </si>
  <si>
    <t>1970</t>
  </si>
  <si>
    <t>2411</t>
  </si>
  <si>
    <t>1972</t>
  </si>
  <si>
    <t>1678</t>
  </si>
  <si>
    <t>1849</t>
  </si>
  <si>
    <t>1907</t>
  </si>
  <si>
    <t>2168</t>
  </si>
  <si>
    <t>1675</t>
  </si>
  <si>
    <t>1656</t>
  </si>
  <si>
    <t>2702</t>
  </si>
  <si>
    <t>2513</t>
  </si>
  <si>
    <t>2493</t>
  </si>
  <si>
    <t>2971</t>
  </si>
  <si>
    <t>1850</t>
  </si>
  <si>
    <t>2169</t>
  </si>
  <si>
    <t>2011</t>
  </si>
  <si>
    <t>0862</t>
  </si>
  <si>
    <t>0945</t>
  </si>
  <si>
    <t>0257</t>
  </si>
  <si>
    <t>0844</t>
  </si>
  <si>
    <t>0663</t>
  </si>
  <si>
    <t>0665</t>
  </si>
  <si>
    <t>0607</t>
  </si>
  <si>
    <t>0253</t>
  </si>
  <si>
    <t>2537</t>
  </si>
  <si>
    <t>2412</t>
  </si>
  <si>
    <t>2192</t>
  </si>
  <si>
    <t>2191</t>
  </si>
  <si>
    <t>0860</t>
  </si>
  <si>
    <t>4,8,13 място</t>
  </si>
  <si>
    <t>12,15,18 място</t>
  </si>
  <si>
    <t>28,29,33-48 място</t>
  </si>
  <si>
    <t>3,5,6 място</t>
  </si>
  <si>
    <t>7,10,20 място</t>
  </si>
  <si>
    <t>21,23,33-48 място</t>
  </si>
  <si>
    <t>1,2,11 място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</si>
</sst>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2]dd\ mmmm\ yyyy"/>
    <numFmt numFmtId="170" formatCode="d/m/yyyy\ &quot;г.&quot;;@"/>
    <numFmt numFmtId="171" formatCode="dd/mm/yyyy\ &quot;г.&quot;;@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35" borderId="11" xfId="0" applyFill="1" applyBorder="1" applyAlignment="1">
      <alignment/>
    </xf>
    <xf numFmtId="49" fontId="0" fillId="35" borderId="10" xfId="0" applyNumberFormat="1" applyFill="1" applyBorder="1" applyAlignment="1">
      <alignment vertical="center" wrapText="1"/>
    </xf>
    <xf numFmtId="0" fontId="0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49" fontId="0" fillId="36" borderId="16" xfId="0" applyNumberFormat="1" applyFill="1" applyBorder="1" applyAlignment="1">
      <alignment vertical="center" wrapText="1"/>
    </xf>
    <xf numFmtId="49" fontId="0" fillId="36" borderId="16" xfId="0" applyNumberFormat="1" applyFont="1" applyFill="1" applyBorder="1" applyAlignment="1">
      <alignment vertical="center" wrapText="1"/>
    </xf>
    <xf numFmtId="0" fontId="0" fillId="36" borderId="17" xfId="0" applyFill="1" applyBorder="1" applyAlignment="1">
      <alignment wrapText="1"/>
    </xf>
    <xf numFmtId="49" fontId="0" fillId="36" borderId="18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49" fontId="0" fillId="36" borderId="10" xfId="0" applyNumberFormat="1" applyFill="1" applyBorder="1" applyAlignment="1">
      <alignment vertical="center" wrapText="1"/>
    </xf>
    <xf numFmtId="1" fontId="0" fillId="0" borderId="10" xfId="0" applyNumberFormat="1" applyBorder="1" applyAlignment="1">
      <alignment horizontal="center"/>
    </xf>
    <xf numFmtId="1" fontId="0" fillId="35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3" fillId="36" borderId="19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49" fontId="3" fillId="35" borderId="10" xfId="0" applyNumberFormat="1" applyFont="1" applyFill="1" applyBorder="1" applyAlignment="1">
      <alignment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/>
    </xf>
    <xf numFmtId="0" fontId="3" fillId="34" borderId="1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168" fontId="3" fillId="36" borderId="10" xfId="0" applyNumberFormat="1" applyFont="1" applyFill="1" applyBorder="1" applyAlignment="1">
      <alignment horizontal="right" vertical="center" wrapText="1"/>
    </xf>
    <xf numFmtId="168" fontId="3" fillId="36" borderId="10" xfId="0" applyNumberFormat="1" applyFont="1" applyFill="1" applyBorder="1" applyAlignment="1">
      <alignment/>
    </xf>
    <xf numFmtId="168" fontId="0" fillId="36" borderId="10" xfId="0" applyNumberFormat="1" applyFill="1" applyBorder="1" applyAlignment="1">
      <alignment horizontal="right" vertical="center" wrapText="1"/>
    </xf>
    <xf numFmtId="168" fontId="0" fillId="36" borderId="10" xfId="0" applyNumberFormat="1" applyFill="1" applyBorder="1" applyAlignment="1">
      <alignment/>
    </xf>
    <xf numFmtId="168" fontId="3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35" borderId="10" xfId="0" applyNumberFormat="1" applyFont="1" applyFill="1" applyBorder="1" applyAlignment="1">
      <alignment horizontal="center" vertical="center" wrapText="1"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3" fillId="7" borderId="20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20" xfId="0" applyFill="1" applyBorder="1" applyAlignment="1">
      <alignment/>
    </xf>
    <xf numFmtId="168" fontId="3" fillId="7" borderId="10" xfId="0" applyNumberFormat="1" applyFont="1" applyFill="1" applyBorder="1" applyAlignment="1">
      <alignment/>
    </xf>
    <xf numFmtId="168" fontId="3" fillId="7" borderId="10" xfId="0" applyNumberFormat="1" applyFont="1" applyFill="1" applyBorder="1" applyAlignment="1">
      <alignment horizontal="right" vertical="center" wrapText="1"/>
    </xf>
    <xf numFmtId="168" fontId="0" fillId="7" borderId="10" xfId="0" applyNumberFormat="1" applyFill="1" applyBorder="1" applyAlignment="1">
      <alignment horizontal="right" vertical="center" wrapText="1"/>
    </xf>
    <xf numFmtId="168" fontId="0" fillId="7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37" borderId="11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43" fontId="7" fillId="0" borderId="10" xfId="42" applyFont="1" applyBorder="1" applyAlignment="1">
      <alignment horizontal="center"/>
    </xf>
    <xf numFmtId="171" fontId="7" fillId="0" borderId="10" xfId="42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8" xfId="0" applyFill="1" applyBorder="1" applyAlignment="1">
      <alignment horizontal="center" wrapText="1"/>
    </xf>
    <xf numFmtId="0" fontId="0" fillId="7" borderId="22" xfId="0" applyFill="1" applyBorder="1" applyAlignment="1">
      <alignment horizontal="center" wrapText="1"/>
    </xf>
    <xf numFmtId="49" fontId="0" fillId="7" borderId="23" xfId="0" applyNumberFormat="1" applyFill="1" applyBorder="1" applyAlignment="1">
      <alignment horizontal="center" vertical="center" wrapText="1"/>
    </xf>
    <xf numFmtId="49" fontId="0" fillId="7" borderId="24" xfId="0" applyNumberForma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wrapText="1"/>
    </xf>
    <xf numFmtId="0" fontId="0" fillId="7" borderId="25" xfId="0" applyFill="1" applyBorder="1" applyAlignment="1">
      <alignment horizontal="center" wrapText="1"/>
    </xf>
    <xf numFmtId="0" fontId="0" fillId="7" borderId="18" xfId="0" applyFont="1" applyFill="1" applyBorder="1" applyAlignment="1">
      <alignment horizontal="center" wrapText="1"/>
    </xf>
    <xf numFmtId="0" fontId="0" fillId="7" borderId="26" xfId="0" applyFill="1" applyBorder="1" applyAlignment="1">
      <alignment horizontal="center" wrapText="1"/>
    </xf>
    <xf numFmtId="49" fontId="0" fillId="7" borderId="18" xfId="0" applyNumberFormat="1" applyFill="1" applyBorder="1" applyAlignment="1">
      <alignment horizontal="center" vertical="center" wrapText="1"/>
    </xf>
    <xf numFmtId="49" fontId="0" fillId="7" borderId="22" xfId="0" applyNumberForma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49" fontId="0" fillId="7" borderId="18" xfId="0" applyNumberFormat="1" applyFont="1" applyFill="1" applyBorder="1" applyAlignment="1">
      <alignment horizontal="center" vertical="center" wrapText="1"/>
    </xf>
    <xf numFmtId="49" fontId="0" fillId="7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Border="1" applyAlignment="1">
      <alignment/>
    </xf>
    <xf numFmtId="0" fontId="27" fillId="0" borderId="2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_18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ввер"/>
      <sheetName val="Юг"/>
      <sheetName val="Sheet1"/>
      <sheetName val="Sheet5"/>
      <sheetName val="Sheet2"/>
      <sheetName val="Sheet3"/>
      <sheetName val="Ska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11">
      <selection activeCell="A111" sqref="A1:IV16384"/>
    </sheetView>
  </sheetViews>
  <sheetFormatPr defaultColWidth="9.140625" defaultRowHeight="12.75"/>
  <cols>
    <col min="1" max="1" width="4.7109375" style="0" customWidth="1"/>
    <col min="2" max="2" width="35.8515625" style="0" bestFit="1" customWidth="1"/>
    <col min="3" max="3" width="31.421875" style="0" bestFit="1" customWidth="1"/>
    <col min="4" max="4" width="10.7109375" style="0" hidden="1" customWidth="1"/>
    <col min="5" max="5" width="13.57421875" style="0" hidden="1" customWidth="1"/>
    <col min="6" max="12" width="7.7109375" style="0" customWidth="1"/>
    <col min="13" max="13" width="13.140625" style="18" bestFit="1" customWidth="1"/>
    <col min="14" max="14" width="9.140625" style="18" customWidth="1"/>
  </cols>
  <sheetData>
    <row r="1" spans="2:14" ht="12.75">
      <c r="B1" s="92" t="s">
        <v>57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2.75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4" spans="2:3" ht="13.5" thickBot="1">
      <c r="B4" s="113" t="s">
        <v>12</v>
      </c>
      <c r="C4" s="113"/>
    </row>
    <row r="5" spans="1:14" ht="33" customHeight="1">
      <c r="A5" s="26" t="s">
        <v>0</v>
      </c>
      <c r="B5" s="27" t="s">
        <v>1</v>
      </c>
      <c r="C5" s="27" t="s">
        <v>2</v>
      </c>
      <c r="D5" s="28" t="s">
        <v>193</v>
      </c>
      <c r="E5" s="28" t="s">
        <v>194</v>
      </c>
      <c r="F5" s="29" t="s">
        <v>21</v>
      </c>
      <c r="G5" s="28" t="s">
        <v>16</v>
      </c>
      <c r="H5" s="29" t="s">
        <v>22</v>
      </c>
      <c r="I5" s="28" t="s">
        <v>6</v>
      </c>
      <c r="J5" s="29" t="s">
        <v>23</v>
      </c>
      <c r="K5" s="28" t="s">
        <v>9</v>
      </c>
      <c r="L5" s="30" t="s">
        <v>7</v>
      </c>
      <c r="M5" s="31" t="s">
        <v>18</v>
      </c>
      <c r="N5" s="31" t="s">
        <v>19</v>
      </c>
    </row>
    <row r="6" spans="1:14" ht="19.5" customHeight="1">
      <c r="A6" s="49">
        <v>1</v>
      </c>
      <c r="B6" s="50" t="s">
        <v>11</v>
      </c>
      <c r="C6" s="50" t="s">
        <v>15</v>
      </c>
      <c r="D6" s="51"/>
      <c r="E6" s="52"/>
      <c r="F6" s="53">
        <v>1</v>
      </c>
      <c r="G6" s="65">
        <v>220</v>
      </c>
      <c r="H6" s="51"/>
      <c r="I6" s="54"/>
      <c r="J6" s="55"/>
      <c r="K6" s="56"/>
      <c r="L6" s="68">
        <f>SUM(G6,I6,K6)</f>
        <v>220</v>
      </c>
      <c r="M6" s="88">
        <v>36509</v>
      </c>
      <c r="N6" s="87" t="s">
        <v>196</v>
      </c>
    </row>
    <row r="7" spans="1:14" ht="19.5" customHeight="1">
      <c r="A7" s="54">
        <v>2</v>
      </c>
      <c r="B7" s="50" t="s">
        <v>58</v>
      </c>
      <c r="C7" s="50" t="s">
        <v>59</v>
      </c>
      <c r="D7" s="51"/>
      <c r="E7" s="52"/>
      <c r="F7" s="53">
        <v>2</v>
      </c>
      <c r="G7" s="65">
        <v>198</v>
      </c>
      <c r="H7" s="51"/>
      <c r="I7" s="54"/>
      <c r="J7" s="55"/>
      <c r="K7" s="54"/>
      <c r="L7" s="68">
        <f aca="true" t="shared" si="0" ref="L7:L72">SUM(G7,I7,K7)</f>
        <v>198</v>
      </c>
      <c r="M7" s="88">
        <v>37313</v>
      </c>
      <c r="N7" s="87" t="s">
        <v>197</v>
      </c>
    </row>
    <row r="8" spans="1:14" ht="19.5" customHeight="1">
      <c r="A8" s="54">
        <v>3</v>
      </c>
      <c r="B8" s="50" t="s">
        <v>10</v>
      </c>
      <c r="C8" s="50" t="s">
        <v>15</v>
      </c>
      <c r="D8" s="51"/>
      <c r="E8" s="52"/>
      <c r="F8" s="53">
        <v>3</v>
      </c>
      <c r="G8" s="65">
        <v>176</v>
      </c>
      <c r="H8" s="51"/>
      <c r="I8" s="54"/>
      <c r="J8" s="55"/>
      <c r="K8" s="54"/>
      <c r="L8" s="68">
        <f t="shared" si="0"/>
        <v>176</v>
      </c>
      <c r="M8" s="88">
        <v>36734</v>
      </c>
      <c r="N8" s="87" t="s">
        <v>198</v>
      </c>
    </row>
    <row r="9" spans="1:14" ht="19.5" customHeight="1">
      <c r="A9" s="54">
        <v>4</v>
      </c>
      <c r="B9" s="50" t="s">
        <v>43</v>
      </c>
      <c r="C9" s="50" t="s">
        <v>47</v>
      </c>
      <c r="D9" s="51"/>
      <c r="E9" s="52"/>
      <c r="F9" s="53">
        <v>4</v>
      </c>
      <c r="G9" s="65">
        <v>170.5</v>
      </c>
      <c r="H9" s="51"/>
      <c r="I9" s="54"/>
      <c r="J9" s="55"/>
      <c r="K9" s="54"/>
      <c r="L9" s="68">
        <f t="shared" si="0"/>
        <v>170.5</v>
      </c>
      <c r="M9" s="88">
        <v>36426</v>
      </c>
      <c r="N9" s="87" t="s">
        <v>199</v>
      </c>
    </row>
    <row r="10" spans="1:14" ht="19.5" customHeight="1">
      <c r="A10" s="54">
        <v>5</v>
      </c>
      <c r="B10" s="57" t="s">
        <v>14</v>
      </c>
      <c r="C10" s="57" t="s">
        <v>15</v>
      </c>
      <c r="D10" s="58"/>
      <c r="E10" s="58"/>
      <c r="F10" s="59">
        <v>5</v>
      </c>
      <c r="G10" s="64">
        <v>165</v>
      </c>
      <c r="H10" s="58"/>
      <c r="I10" s="60"/>
      <c r="J10" s="58"/>
      <c r="K10" s="60"/>
      <c r="L10" s="68">
        <f>SUM(G10,I10,K10)</f>
        <v>165</v>
      </c>
      <c r="M10" s="88">
        <v>37207</v>
      </c>
      <c r="N10" s="87" t="s">
        <v>200</v>
      </c>
    </row>
    <row r="11" spans="1:14" ht="19.5" customHeight="1">
      <c r="A11" s="54">
        <v>6</v>
      </c>
      <c r="B11" s="50" t="s">
        <v>34</v>
      </c>
      <c r="C11" s="61" t="s">
        <v>60</v>
      </c>
      <c r="D11" s="51"/>
      <c r="E11" s="52"/>
      <c r="F11" s="53">
        <v>6</v>
      </c>
      <c r="G11" s="65">
        <v>159.5</v>
      </c>
      <c r="H11" s="51"/>
      <c r="I11" s="54"/>
      <c r="J11" s="62"/>
      <c r="K11" s="54"/>
      <c r="L11" s="68">
        <f t="shared" si="0"/>
        <v>159.5</v>
      </c>
      <c r="M11" s="88">
        <v>36210</v>
      </c>
      <c r="N11" s="87" t="s">
        <v>201</v>
      </c>
    </row>
    <row r="12" spans="1:14" ht="19.5" customHeight="1">
      <c r="A12" s="54">
        <v>7</v>
      </c>
      <c r="B12" s="50" t="s">
        <v>33</v>
      </c>
      <c r="C12" s="50" t="s">
        <v>60</v>
      </c>
      <c r="D12" s="51"/>
      <c r="E12" s="52"/>
      <c r="F12" s="53">
        <v>7</v>
      </c>
      <c r="G12" s="65">
        <v>154</v>
      </c>
      <c r="H12" s="51"/>
      <c r="I12" s="54"/>
      <c r="J12" s="62"/>
      <c r="K12" s="54"/>
      <c r="L12" s="68">
        <f t="shared" si="0"/>
        <v>154</v>
      </c>
      <c r="M12" s="88">
        <v>37172</v>
      </c>
      <c r="N12" s="87" t="s">
        <v>202</v>
      </c>
    </row>
    <row r="13" spans="1:14" ht="19.5" customHeight="1">
      <c r="A13" s="54">
        <v>8</v>
      </c>
      <c r="B13" s="50" t="s">
        <v>61</v>
      </c>
      <c r="C13" s="61" t="s">
        <v>59</v>
      </c>
      <c r="D13" s="51"/>
      <c r="E13" s="52"/>
      <c r="F13" s="53">
        <v>8</v>
      </c>
      <c r="G13" s="65">
        <v>148.5</v>
      </c>
      <c r="H13" s="51"/>
      <c r="I13" s="54"/>
      <c r="J13" s="62"/>
      <c r="K13" s="54"/>
      <c r="L13" s="68">
        <f t="shared" si="0"/>
        <v>148.5</v>
      </c>
      <c r="M13" s="88">
        <v>36447</v>
      </c>
      <c r="N13" s="87" t="s">
        <v>203</v>
      </c>
    </row>
    <row r="14" spans="1:14" ht="19.5" customHeight="1">
      <c r="A14" s="54">
        <v>9</v>
      </c>
      <c r="B14" s="57" t="s">
        <v>62</v>
      </c>
      <c r="C14" s="63" t="s">
        <v>63</v>
      </c>
      <c r="D14" s="58"/>
      <c r="E14" s="58"/>
      <c r="F14" s="59">
        <v>9</v>
      </c>
      <c r="G14" s="64">
        <v>137.5</v>
      </c>
      <c r="H14" s="58"/>
      <c r="I14" s="60"/>
      <c r="J14" s="58"/>
      <c r="K14" s="60"/>
      <c r="L14" s="68">
        <f>SUM(G14,I14,K14)</f>
        <v>137.5</v>
      </c>
      <c r="M14" s="88">
        <v>36585</v>
      </c>
      <c r="N14" s="87" t="s">
        <v>204</v>
      </c>
    </row>
    <row r="15" spans="1:14" ht="19.5" customHeight="1">
      <c r="A15" s="54">
        <v>10</v>
      </c>
      <c r="B15" s="57" t="s">
        <v>39</v>
      </c>
      <c r="C15" s="57" t="s">
        <v>64</v>
      </c>
      <c r="D15" s="58"/>
      <c r="E15" s="58"/>
      <c r="F15" s="59">
        <v>10</v>
      </c>
      <c r="G15" s="64">
        <v>135.3</v>
      </c>
      <c r="H15" s="58"/>
      <c r="I15" s="60"/>
      <c r="J15" s="58"/>
      <c r="K15" s="60"/>
      <c r="L15" s="68">
        <f t="shared" si="0"/>
        <v>135.3</v>
      </c>
      <c r="M15" s="88">
        <v>37506</v>
      </c>
      <c r="N15" s="87" t="s">
        <v>205</v>
      </c>
    </row>
    <row r="16" spans="1:14" ht="19.5" customHeight="1">
      <c r="A16" s="54">
        <v>11</v>
      </c>
      <c r="B16" s="50" t="s">
        <v>25</v>
      </c>
      <c r="C16" s="50" t="s">
        <v>15</v>
      </c>
      <c r="D16" s="51"/>
      <c r="E16" s="52"/>
      <c r="F16" s="53">
        <v>11</v>
      </c>
      <c r="G16" s="65">
        <v>133.1</v>
      </c>
      <c r="H16" s="51"/>
      <c r="I16" s="54"/>
      <c r="J16" s="55"/>
      <c r="K16" s="54"/>
      <c r="L16" s="68">
        <f t="shared" si="0"/>
        <v>133.1</v>
      </c>
      <c r="M16" s="88">
        <v>38166</v>
      </c>
      <c r="N16" s="87" t="s">
        <v>206</v>
      </c>
    </row>
    <row r="17" spans="1:14" ht="19.5" customHeight="1">
      <c r="A17" s="54">
        <v>12</v>
      </c>
      <c r="B17" s="57" t="s">
        <v>38</v>
      </c>
      <c r="C17" s="57" t="s">
        <v>64</v>
      </c>
      <c r="D17" s="58"/>
      <c r="E17" s="58"/>
      <c r="F17" s="59">
        <v>12</v>
      </c>
      <c r="G17" s="64">
        <v>130.9</v>
      </c>
      <c r="H17" s="58"/>
      <c r="I17" s="60"/>
      <c r="J17" s="58"/>
      <c r="K17" s="60"/>
      <c r="L17" s="68">
        <f t="shared" si="0"/>
        <v>130.9</v>
      </c>
      <c r="M17" s="88">
        <v>36250</v>
      </c>
      <c r="N17" s="87" t="s">
        <v>207</v>
      </c>
    </row>
    <row r="18" spans="1:14" ht="19.5" customHeight="1">
      <c r="A18" s="54">
        <v>13</v>
      </c>
      <c r="B18" s="85" t="s">
        <v>32</v>
      </c>
      <c r="C18" s="85" t="s">
        <v>65</v>
      </c>
      <c r="D18" s="51"/>
      <c r="E18" s="52"/>
      <c r="F18" s="53">
        <v>13</v>
      </c>
      <c r="G18" s="65">
        <v>128.7</v>
      </c>
      <c r="H18" s="51"/>
      <c r="I18" s="54"/>
      <c r="J18" s="62"/>
      <c r="K18" s="54"/>
      <c r="L18" s="68">
        <f t="shared" si="0"/>
        <v>128.7</v>
      </c>
      <c r="M18" s="88">
        <v>37346</v>
      </c>
      <c r="N18" s="87" t="s">
        <v>208</v>
      </c>
    </row>
    <row r="19" spans="1:14" ht="19.5" customHeight="1">
      <c r="A19" s="54">
        <v>14</v>
      </c>
      <c r="B19" s="85" t="s">
        <v>42</v>
      </c>
      <c r="C19" s="86" t="s">
        <v>15</v>
      </c>
      <c r="D19" s="58"/>
      <c r="E19" s="58"/>
      <c r="F19" s="59">
        <v>14</v>
      </c>
      <c r="G19" s="64">
        <v>126.5</v>
      </c>
      <c r="H19" s="58"/>
      <c r="I19" s="60"/>
      <c r="J19" s="58"/>
      <c r="K19" s="60"/>
      <c r="L19" s="68">
        <f t="shared" si="0"/>
        <v>126.5</v>
      </c>
      <c r="M19" s="88">
        <v>37781</v>
      </c>
      <c r="N19" s="87" t="s">
        <v>209</v>
      </c>
    </row>
    <row r="20" spans="1:14" ht="19.5" customHeight="1">
      <c r="A20" s="32">
        <v>15</v>
      </c>
      <c r="B20" s="23" t="s">
        <v>31</v>
      </c>
      <c r="C20" s="23" t="s">
        <v>65</v>
      </c>
      <c r="D20" s="22"/>
      <c r="E20" s="22"/>
      <c r="F20" s="35">
        <v>15</v>
      </c>
      <c r="G20" s="66">
        <v>124.3</v>
      </c>
      <c r="H20" s="22"/>
      <c r="I20" s="33"/>
      <c r="J20" s="22"/>
      <c r="K20" s="33"/>
      <c r="L20" s="68">
        <f t="shared" si="0"/>
        <v>124.3</v>
      </c>
      <c r="M20" s="88">
        <v>37176</v>
      </c>
      <c r="N20" s="87" t="s">
        <v>210</v>
      </c>
    </row>
    <row r="21" spans="1:14" ht="19.5" customHeight="1">
      <c r="A21" s="32">
        <v>16</v>
      </c>
      <c r="B21" s="21" t="s">
        <v>35</v>
      </c>
      <c r="C21" s="21" t="s">
        <v>66</v>
      </c>
      <c r="D21" s="22"/>
      <c r="E21" s="22"/>
      <c r="F21" s="35">
        <v>16</v>
      </c>
      <c r="G21" s="66">
        <v>122.1</v>
      </c>
      <c r="H21" s="22"/>
      <c r="I21" s="33"/>
      <c r="J21" s="22"/>
      <c r="K21" s="33"/>
      <c r="L21" s="68">
        <f t="shared" si="0"/>
        <v>122.1</v>
      </c>
      <c r="M21" s="88">
        <v>36444</v>
      </c>
      <c r="N21" s="87" t="s">
        <v>211</v>
      </c>
    </row>
    <row r="22" spans="1:14" ht="19.5" customHeight="1">
      <c r="A22" s="32">
        <v>17</v>
      </c>
      <c r="B22" s="21" t="s">
        <v>67</v>
      </c>
      <c r="C22" s="21" t="s">
        <v>65</v>
      </c>
      <c r="D22" s="22"/>
      <c r="E22" s="22"/>
      <c r="F22" s="35">
        <v>17</v>
      </c>
      <c r="G22" s="66">
        <v>115.5</v>
      </c>
      <c r="H22" s="22"/>
      <c r="I22" s="33"/>
      <c r="J22" s="22"/>
      <c r="K22" s="33"/>
      <c r="L22" s="68">
        <f t="shared" si="0"/>
        <v>115.5</v>
      </c>
      <c r="M22" s="88">
        <v>36930</v>
      </c>
      <c r="N22" s="87" t="s">
        <v>212</v>
      </c>
    </row>
    <row r="23" spans="1:14" ht="19.5" customHeight="1">
      <c r="A23" s="32">
        <v>18</v>
      </c>
      <c r="B23" s="21" t="s">
        <v>68</v>
      </c>
      <c r="C23" s="21" t="s">
        <v>50</v>
      </c>
      <c r="D23" s="22"/>
      <c r="E23" s="22"/>
      <c r="F23" s="35">
        <v>18</v>
      </c>
      <c r="G23" s="66">
        <v>114.4</v>
      </c>
      <c r="H23" s="22"/>
      <c r="I23" s="33"/>
      <c r="J23" s="22"/>
      <c r="K23" s="33"/>
      <c r="L23" s="68">
        <f t="shared" si="0"/>
        <v>114.4</v>
      </c>
      <c r="M23" s="88">
        <v>36218</v>
      </c>
      <c r="N23" s="87" t="s">
        <v>213</v>
      </c>
    </row>
    <row r="24" spans="1:14" ht="19.5" customHeight="1">
      <c r="A24" s="32">
        <v>19</v>
      </c>
      <c r="B24" s="21" t="s">
        <v>24</v>
      </c>
      <c r="C24" s="24" t="s">
        <v>15</v>
      </c>
      <c r="D24" s="22"/>
      <c r="E24" s="22"/>
      <c r="F24" s="35">
        <v>19</v>
      </c>
      <c r="G24" s="66">
        <v>113.3</v>
      </c>
      <c r="H24" s="22"/>
      <c r="I24" s="33"/>
      <c r="J24" s="22"/>
      <c r="K24" s="33"/>
      <c r="L24" s="68">
        <f t="shared" si="0"/>
        <v>113.3</v>
      </c>
      <c r="M24" s="88">
        <v>37779</v>
      </c>
      <c r="N24" s="87" t="s">
        <v>214</v>
      </c>
    </row>
    <row r="25" spans="1:14" ht="19.5" customHeight="1">
      <c r="A25" s="32">
        <v>20</v>
      </c>
      <c r="B25" s="21" t="s">
        <v>44</v>
      </c>
      <c r="C25" s="24" t="s">
        <v>69</v>
      </c>
      <c r="D25" s="22"/>
      <c r="E25" s="22"/>
      <c r="F25" s="35">
        <v>20</v>
      </c>
      <c r="G25" s="66">
        <v>112.2</v>
      </c>
      <c r="H25" s="22"/>
      <c r="I25" s="33"/>
      <c r="J25" s="22"/>
      <c r="K25" s="33"/>
      <c r="L25" s="68">
        <f t="shared" si="0"/>
        <v>112.2</v>
      </c>
      <c r="M25" s="88">
        <v>37115</v>
      </c>
      <c r="N25" s="87" t="s">
        <v>215</v>
      </c>
    </row>
    <row r="26" spans="1:14" ht="19.5" customHeight="1">
      <c r="A26" s="32">
        <v>21</v>
      </c>
      <c r="B26" s="21" t="s">
        <v>26</v>
      </c>
      <c r="C26" s="21" t="s">
        <v>70</v>
      </c>
      <c r="D26" s="22"/>
      <c r="E26" s="22"/>
      <c r="F26" s="35">
        <v>21</v>
      </c>
      <c r="G26" s="66">
        <v>111.1</v>
      </c>
      <c r="H26" s="22"/>
      <c r="I26" s="33"/>
      <c r="J26" s="22"/>
      <c r="K26" s="33"/>
      <c r="L26" s="68">
        <f t="shared" si="0"/>
        <v>111.1</v>
      </c>
      <c r="M26" s="88">
        <v>36330</v>
      </c>
      <c r="N26" s="87" t="s">
        <v>216</v>
      </c>
    </row>
    <row r="27" spans="1:14" ht="19.5" customHeight="1">
      <c r="A27" s="32">
        <v>22</v>
      </c>
      <c r="B27" s="21" t="s">
        <v>71</v>
      </c>
      <c r="C27" s="21" t="s">
        <v>66</v>
      </c>
      <c r="D27" s="22"/>
      <c r="E27" s="22"/>
      <c r="F27" s="35">
        <v>22</v>
      </c>
      <c r="G27" s="66">
        <v>110</v>
      </c>
      <c r="H27" s="22"/>
      <c r="I27" s="33"/>
      <c r="J27" s="22"/>
      <c r="K27" s="33"/>
      <c r="L27" s="68">
        <f t="shared" si="0"/>
        <v>110</v>
      </c>
      <c r="M27" s="88">
        <v>36410</v>
      </c>
      <c r="N27" s="87" t="s">
        <v>217</v>
      </c>
    </row>
    <row r="28" spans="1:14" ht="19.5" customHeight="1">
      <c r="A28" s="32">
        <v>23</v>
      </c>
      <c r="B28" s="12" t="s">
        <v>37</v>
      </c>
      <c r="C28" s="12" t="s">
        <v>72</v>
      </c>
      <c r="D28" s="1"/>
      <c r="E28" s="3"/>
      <c r="F28" s="34">
        <v>23</v>
      </c>
      <c r="G28" s="67">
        <v>108.9</v>
      </c>
      <c r="H28" s="1"/>
      <c r="I28" s="32"/>
      <c r="J28" s="14"/>
      <c r="K28" s="32"/>
      <c r="L28" s="68">
        <f t="shared" si="0"/>
        <v>108.9</v>
      </c>
      <c r="M28" s="88">
        <v>36961</v>
      </c>
      <c r="N28" s="87" t="s">
        <v>218</v>
      </c>
    </row>
    <row r="29" spans="1:14" ht="19.5" customHeight="1">
      <c r="A29" s="32">
        <v>24</v>
      </c>
      <c r="B29" s="21" t="s">
        <v>45</v>
      </c>
      <c r="C29" s="21" t="s">
        <v>69</v>
      </c>
      <c r="D29" s="22"/>
      <c r="E29" s="22"/>
      <c r="F29" s="35">
        <v>24</v>
      </c>
      <c r="G29" s="66">
        <v>107.8</v>
      </c>
      <c r="H29" s="22"/>
      <c r="I29" s="33"/>
      <c r="J29" s="22"/>
      <c r="K29" s="33"/>
      <c r="L29" s="68">
        <f t="shared" si="0"/>
        <v>107.8</v>
      </c>
      <c r="M29" s="88">
        <v>37041</v>
      </c>
      <c r="N29" s="87" t="s">
        <v>219</v>
      </c>
    </row>
    <row r="30" spans="1:14" ht="19.5" customHeight="1">
      <c r="A30" s="32">
        <v>25</v>
      </c>
      <c r="B30" s="12" t="s">
        <v>28</v>
      </c>
      <c r="C30" s="12" t="s">
        <v>29</v>
      </c>
      <c r="D30" s="1"/>
      <c r="E30" s="3"/>
      <c r="F30" s="34">
        <v>25</v>
      </c>
      <c r="G30" s="67">
        <v>106.7</v>
      </c>
      <c r="H30" s="1"/>
      <c r="I30" s="32"/>
      <c r="J30" s="14"/>
      <c r="K30" s="32"/>
      <c r="L30" s="68">
        <f t="shared" si="0"/>
        <v>106.7</v>
      </c>
      <c r="M30" s="88">
        <v>36281</v>
      </c>
      <c r="N30" s="87" t="s">
        <v>220</v>
      </c>
    </row>
    <row r="31" spans="1:14" ht="19.5" customHeight="1">
      <c r="A31" s="32">
        <v>26</v>
      </c>
      <c r="B31" s="21" t="s">
        <v>41</v>
      </c>
      <c r="C31" s="24" t="s">
        <v>59</v>
      </c>
      <c r="D31" s="22"/>
      <c r="E31" s="22"/>
      <c r="F31" s="35">
        <v>26</v>
      </c>
      <c r="G31" s="66">
        <v>105.6</v>
      </c>
      <c r="H31" s="22"/>
      <c r="I31" s="33"/>
      <c r="J31" s="22"/>
      <c r="K31" s="33"/>
      <c r="L31" s="68">
        <f t="shared" si="0"/>
        <v>105.6</v>
      </c>
      <c r="M31" s="88">
        <v>38044</v>
      </c>
      <c r="N31" s="87" t="s">
        <v>221</v>
      </c>
    </row>
    <row r="32" spans="1:14" ht="19.5" customHeight="1">
      <c r="A32" s="32">
        <v>27</v>
      </c>
      <c r="B32" s="12" t="s">
        <v>36</v>
      </c>
      <c r="C32" s="12" t="s">
        <v>59</v>
      </c>
      <c r="D32" s="1"/>
      <c r="E32" s="3"/>
      <c r="F32" s="34">
        <v>27</v>
      </c>
      <c r="G32" s="67">
        <v>104.5</v>
      </c>
      <c r="H32" s="1"/>
      <c r="I32" s="32"/>
      <c r="J32" s="5"/>
      <c r="K32" s="32"/>
      <c r="L32" s="68">
        <f t="shared" si="0"/>
        <v>104.5</v>
      </c>
      <c r="M32" s="88">
        <v>37123</v>
      </c>
      <c r="N32" s="87" t="s">
        <v>222</v>
      </c>
    </row>
    <row r="33" spans="1:14" ht="19.5" customHeight="1">
      <c r="A33" s="32">
        <v>28</v>
      </c>
      <c r="B33" s="23" t="s">
        <v>27</v>
      </c>
      <c r="C33" s="21" t="s">
        <v>70</v>
      </c>
      <c r="D33" s="22"/>
      <c r="E33" s="22"/>
      <c r="F33" s="35">
        <v>28</v>
      </c>
      <c r="G33" s="66">
        <v>103.4</v>
      </c>
      <c r="H33" s="22"/>
      <c r="I33" s="33"/>
      <c r="J33" s="22"/>
      <c r="K33" s="33"/>
      <c r="L33" s="68">
        <f t="shared" si="0"/>
        <v>103.4</v>
      </c>
      <c r="M33" s="88">
        <v>36473</v>
      </c>
      <c r="N33" s="87" t="s">
        <v>223</v>
      </c>
    </row>
    <row r="34" spans="1:14" ht="19.5" customHeight="1">
      <c r="A34" s="32">
        <v>29</v>
      </c>
      <c r="B34" s="12" t="s">
        <v>40</v>
      </c>
      <c r="C34" s="12" t="s">
        <v>64</v>
      </c>
      <c r="D34" s="1"/>
      <c r="E34" s="3"/>
      <c r="F34" s="34">
        <v>29</v>
      </c>
      <c r="G34" s="67">
        <v>102.3</v>
      </c>
      <c r="H34" s="1"/>
      <c r="I34" s="32"/>
      <c r="J34" s="5"/>
      <c r="K34" s="32"/>
      <c r="L34" s="68">
        <f t="shared" si="0"/>
        <v>102.3</v>
      </c>
      <c r="M34" s="88">
        <v>37507</v>
      </c>
      <c r="N34" s="87" t="s">
        <v>224</v>
      </c>
    </row>
    <row r="35" spans="1:14" ht="19.5" customHeight="1">
      <c r="A35" s="32">
        <v>30</v>
      </c>
      <c r="B35" s="20" t="s">
        <v>73</v>
      </c>
      <c r="C35" s="20" t="s">
        <v>76</v>
      </c>
      <c r="D35" s="1"/>
      <c r="E35" s="3"/>
      <c r="F35" s="34">
        <v>30</v>
      </c>
      <c r="G35" s="67">
        <v>101.2</v>
      </c>
      <c r="H35" s="1"/>
      <c r="I35" s="32"/>
      <c r="J35" s="5"/>
      <c r="K35" s="32"/>
      <c r="L35" s="68">
        <f t="shared" si="0"/>
        <v>101.2</v>
      </c>
      <c r="M35" s="88">
        <v>37617</v>
      </c>
      <c r="N35" s="87" t="s">
        <v>225</v>
      </c>
    </row>
    <row r="36" spans="1:14" ht="19.5" customHeight="1">
      <c r="A36" s="32">
        <v>31</v>
      </c>
      <c r="B36" s="12" t="s">
        <v>74</v>
      </c>
      <c r="C36" s="12" t="s">
        <v>75</v>
      </c>
      <c r="D36" s="1"/>
      <c r="E36" s="3"/>
      <c r="F36" s="34">
        <v>31</v>
      </c>
      <c r="G36" s="67">
        <v>100.1</v>
      </c>
      <c r="H36" s="1"/>
      <c r="I36" s="32"/>
      <c r="J36" s="14"/>
      <c r="K36" s="32"/>
      <c r="L36" s="68">
        <f t="shared" si="0"/>
        <v>100.1</v>
      </c>
      <c r="M36" s="88">
        <v>37625</v>
      </c>
      <c r="N36" s="87" t="s">
        <v>226</v>
      </c>
    </row>
    <row r="37" spans="1:14" ht="19.5" customHeight="1">
      <c r="A37" s="32">
        <v>32</v>
      </c>
      <c r="B37" s="12" t="s">
        <v>77</v>
      </c>
      <c r="C37" s="12" t="s">
        <v>75</v>
      </c>
      <c r="D37" s="1"/>
      <c r="E37" s="3"/>
      <c r="F37" s="34">
        <v>32</v>
      </c>
      <c r="G37" s="67">
        <v>99</v>
      </c>
      <c r="H37" s="1"/>
      <c r="I37" s="32"/>
      <c r="J37" s="14"/>
      <c r="K37" s="32"/>
      <c r="L37" s="68">
        <f t="shared" si="0"/>
        <v>99</v>
      </c>
      <c r="M37" s="88">
        <v>37304</v>
      </c>
      <c r="N37" s="87" t="s">
        <v>227</v>
      </c>
    </row>
    <row r="38" spans="1:14" ht="19.5" customHeight="1">
      <c r="A38" s="32" t="s">
        <v>55</v>
      </c>
      <c r="B38" s="12" t="s">
        <v>104</v>
      </c>
      <c r="C38" s="12" t="s">
        <v>102</v>
      </c>
      <c r="D38" s="1"/>
      <c r="E38" s="3"/>
      <c r="F38" s="89" t="s">
        <v>55</v>
      </c>
      <c r="G38" s="67">
        <v>97.9</v>
      </c>
      <c r="H38" s="1"/>
      <c r="I38" s="32"/>
      <c r="J38" s="14"/>
      <c r="K38" s="32"/>
      <c r="L38" s="68">
        <f t="shared" si="0"/>
        <v>97.9</v>
      </c>
      <c r="M38" s="88">
        <v>36708</v>
      </c>
      <c r="N38" s="87" t="s">
        <v>228</v>
      </c>
    </row>
    <row r="39" spans="1:14" ht="19.5" customHeight="1">
      <c r="A39" s="32"/>
      <c r="B39" s="12" t="s">
        <v>105</v>
      </c>
      <c r="C39" s="12" t="s">
        <v>106</v>
      </c>
      <c r="D39" s="1"/>
      <c r="E39" s="3"/>
      <c r="F39" s="34" t="s">
        <v>55</v>
      </c>
      <c r="G39" s="67">
        <v>97.9</v>
      </c>
      <c r="H39" s="1"/>
      <c r="I39" s="32"/>
      <c r="J39" s="14"/>
      <c r="K39" s="32"/>
      <c r="L39" s="68">
        <f t="shared" si="0"/>
        <v>97.9</v>
      </c>
      <c r="M39" s="88">
        <v>37403</v>
      </c>
      <c r="N39" s="87" t="s">
        <v>261</v>
      </c>
    </row>
    <row r="40" spans="1:14" ht="19.5" customHeight="1">
      <c r="A40" s="32"/>
      <c r="B40" s="71" t="s">
        <v>254</v>
      </c>
      <c r="C40" s="12" t="s">
        <v>107</v>
      </c>
      <c r="D40" s="1"/>
      <c r="E40" s="3"/>
      <c r="F40" s="34" t="s">
        <v>55</v>
      </c>
      <c r="G40" s="67">
        <v>97.9</v>
      </c>
      <c r="H40" s="1"/>
      <c r="I40" s="32"/>
      <c r="J40" s="14"/>
      <c r="K40" s="32"/>
      <c r="L40" s="68">
        <f t="shared" si="0"/>
        <v>97.9</v>
      </c>
      <c r="M40" s="88">
        <v>37496</v>
      </c>
      <c r="N40" s="87" t="s">
        <v>255</v>
      </c>
    </row>
    <row r="41" spans="1:14" ht="19.5" customHeight="1">
      <c r="A41" s="32"/>
      <c r="B41" s="12" t="s">
        <v>108</v>
      </c>
      <c r="C41" s="12" t="s">
        <v>102</v>
      </c>
      <c r="D41" s="1"/>
      <c r="E41" s="3"/>
      <c r="F41" s="34" t="s">
        <v>55</v>
      </c>
      <c r="G41" s="67">
        <v>97.9</v>
      </c>
      <c r="H41" s="1"/>
      <c r="I41" s="32"/>
      <c r="J41" s="14"/>
      <c r="K41" s="32"/>
      <c r="L41" s="68">
        <f t="shared" si="0"/>
        <v>97.9</v>
      </c>
      <c r="M41" s="88">
        <v>36569</v>
      </c>
      <c r="N41" s="87" t="s">
        <v>232</v>
      </c>
    </row>
    <row r="42" spans="1:14" ht="19.5" customHeight="1">
      <c r="A42" s="32"/>
      <c r="B42" s="12" t="s">
        <v>109</v>
      </c>
      <c r="C42" s="12" t="s">
        <v>50</v>
      </c>
      <c r="D42" s="1"/>
      <c r="E42" s="3"/>
      <c r="F42" s="34" t="s">
        <v>55</v>
      </c>
      <c r="G42" s="67">
        <v>97.9</v>
      </c>
      <c r="H42" s="1"/>
      <c r="I42" s="32"/>
      <c r="J42" s="5"/>
      <c r="K42" s="32"/>
      <c r="L42" s="68">
        <f t="shared" si="0"/>
        <v>97.9</v>
      </c>
      <c r="M42" s="88">
        <v>36416</v>
      </c>
      <c r="N42" s="87" t="s">
        <v>249</v>
      </c>
    </row>
    <row r="43" spans="1:14" ht="19.5" customHeight="1">
      <c r="A43" s="32"/>
      <c r="B43" s="12" t="s">
        <v>110</v>
      </c>
      <c r="C43" s="12" t="s">
        <v>60</v>
      </c>
      <c r="D43" s="1"/>
      <c r="E43" s="3"/>
      <c r="F43" s="34" t="s">
        <v>55</v>
      </c>
      <c r="G43" s="67">
        <v>97.9</v>
      </c>
      <c r="H43" s="1"/>
      <c r="I43" s="32"/>
      <c r="J43" s="5"/>
      <c r="K43" s="32"/>
      <c r="L43" s="68">
        <f t="shared" si="0"/>
        <v>97.9</v>
      </c>
      <c r="M43" s="88">
        <v>37054</v>
      </c>
      <c r="N43" s="87" t="s">
        <v>245</v>
      </c>
    </row>
    <row r="44" spans="1:14" ht="19.5" customHeight="1">
      <c r="A44" s="32"/>
      <c r="B44" s="12" t="s">
        <v>111</v>
      </c>
      <c r="C44" s="19" t="s">
        <v>89</v>
      </c>
      <c r="D44" s="1"/>
      <c r="E44" s="3"/>
      <c r="F44" s="34" t="s">
        <v>55</v>
      </c>
      <c r="G44" s="67">
        <v>97.9</v>
      </c>
      <c r="H44" s="1"/>
      <c r="I44" s="32"/>
      <c r="J44" s="5"/>
      <c r="K44" s="32"/>
      <c r="L44" s="68">
        <f t="shared" si="0"/>
        <v>97.9</v>
      </c>
      <c r="M44" s="88">
        <v>37301</v>
      </c>
      <c r="N44" s="87" t="s">
        <v>234</v>
      </c>
    </row>
    <row r="45" spans="1:14" ht="19.5" customHeight="1">
      <c r="A45" s="32"/>
      <c r="B45" s="12" t="s">
        <v>112</v>
      </c>
      <c r="C45" s="19" t="s">
        <v>89</v>
      </c>
      <c r="D45" s="1"/>
      <c r="E45" s="3"/>
      <c r="F45" s="34" t="s">
        <v>55</v>
      </c>
      <c r="G45" s="67">
        <v>97.9</v>
      </c>
      <c r="H45" s="1"/>
      <c r="I45" s="32"/>
      <c r="J45" s="5"/>
      <c r="K45" s="32"/>
      <c r="L45" s="68">
        <f t="shared" si="0"/>
        <v>97.9</v>
      </c>
      <c r="M45" s="88">
        <v>36944</v>
      </c>
      <c r="N45" s="87" t="s">
        <v>233</v>
      </c>
    </row>
    <row r="46" spans="1:14" ht="19.5" customHeight="1">
      <c r="A46" s="32"/>
      <c r="B46" s="23" t="s">
        <v>113</v>
      </c>
      <c r="C46" s="23" t="s">
        <v>75</v>
      </c>
      <c r="D46" s="22"/>
      <c r="E46" s="22"/>
      <c r="F46" s="35" t="s">
        <v>55</v>
      </c>
      <c r="G46" s="66">
        <v>97.9</v>
      </c>
      <c r="H46" s="22"/>
      <c r="I46" s="33"/>
      <c r="J46" s="22"/>
      <c r="K46" s="33"/>
      <c r="L46" s="68">
        <f t="shared" si="0"/>
        <v>97.9</v>
      </c>
      <c r="M46" s="88">
        <v>37425</v>
      </c>
      <c r="N46" s="87" t="s">
        <v>263</v>
      </c>
    </row>
    <row r="47" spans="1:14" ht="19.5" customHeight="1">
      <c r="A47" s="32"/>
      <c r="B47" s="23" t="s">
        <v>114</v>
      </c>
      <c r="C47" s="23" t="s">
        <v>69</v>
      </c>
      <c r="D47" s="22"/>
      <c r="E47" s="22"/>
      <c r="F47" s="35" t="s">
        <v>55</v>
      </c>
      <c r="G47" s="66">
        <v>97.9</v>
      </c>
      <c r="H47" s="22"/>
      <c r="I47" s="33"/>
      <c r="J47" s="22"/>
      <c r="K47" s="33"/>
      <c r="L47" s="68">
        <f t="shared" si="0"/>
        <v>97.9</v>
      </c>
      <c r="M47" s="88">
        <v>37277</v>
      </c>
      <c r="N47" s="87" t="s">
        <v>244</v>
      </c>
    </row>
    <row r="48" spans="1:14" ht="19.5" customHeight="1">
      <c r="A48" s="32"/>
      <c r="B48" s="23" t="s">
        <v>115</v>
      </c>
      <c r="C48" s="23" t="s">
        <v>50</v>
      </c>
      <c r="D48" s="22"/>
      <c r="E48" s="22"/>
      <c r="F48" s="35" t="s">
        <v>55</v>
      </c>
      <c r="G48" s="66">
        <v>97.9</v>
      </c>
      <c r="H48" s="22"/>
      <c r="I48" s="33"/>
      <c r="J48" s="22"/>
      <c r="K48" s="33"/>
      <c r="L48" s="68">
        <f t="shared" si="0"/>
        <v>97.9</v>
      </c>
      <c r="M48" s="88">
        <v>36514</v>
      </c>
      <c r="N48" s="87" t="s">
        <v>247</v>
      </c>
    </row>
    <row r="49" spans="1:14" ht="19.5" customHeight="1">
      <c r="A49" s="32"/>
      <c r="B49" s="23" t="s">
        <v>116</v>
      </c>
      <c r="C49" s="23" t="s">
        <v>15</v>
      </c>
      <c r="D49" s="22"/>
      <c r="E49" s="22"/>
      <c r="F49" s="35" t="s">
        <v>55</v>
      </c>
      <c r="G49" s="66">
        <v>97.9</v>
      </c>
      <c r="H49" s="22"/>
      <c r="I49" s="33"/>
      <c r="J49" s="22"/>
      <c r="K49" s="33"/>
      <c r="L49" s="68">
        <f t="shared" si="0"/>
        <v>97.9</v>
      </c>
      <c r="M49" s="88">
        <v>37672</v>
      </c>
      <c r="N49" s="87" t="s">
        <v>262</v>
      </c>
    </row>
    <row r="50" spans="1:14" ht="19.5" customHeight="1">
      <c r="A50" s="32"/>
      <c r="B50" s="21" t="s">
        <v>117</v>
      </c>
      <c r="C50" s="21" t="s">
        <v>64</v>
      </c>
      <c r="D50" s="22"/>
      <c r="E50" s="22"/>
      <c r="F50" s="35" t="s">
        <v>55</v>
      </c>
      <c r="G50" s="66">
        <v>97.9</v>
      </c>
      <c r="H50" s="22"/>
      <c r="I50" s="33"/>
      <c r="J50" s="22"/>
      <c r="K50" s="33"/>
      <c r="L50" s="68">
        <f t="shared" si="0"/>
        <v>97.9</v>
      </c>
      <c r="M50" s="88">
        <v>37616</v>
      </c>
      <c r="N50" s="87" t="s">
        <v>241</v>
      </c>
    </row>
    <row r="51" spans="1:14" ht="19.5" customHeight="1">
      <c r="A51" s="32"/>
      <c r="B51" s="21" t="s">
        <v>118</v>
      </c>
      <c r="C51" s="21" t="s">
        <v>75</v>
      </c>
      <c r="D51" s="22"/>
      <c r="E51" s="22"/>
      <c r="F51" s="35" t="s">
        <v>55</v>
      </c>
      <c r="G51" s="66">
        <v>97.9</v>
      </c>
      <c r="H51" s="22"/>
      <c r="I51" s="33"/>
      <c r="J51" s="22"/>
      <c r="K51" s="33"/>
      <c r="L51" s="68">
        <f t="shared" si="0"/>
        <v>97.9</v>
      </c>
      <c r="M51" s="88">
        <v>37133</v>
      </c>
      <c r="N51" s="87" t="s">
        <v>264</v>
      </c>
    </row>
    <row r="52" spans="1:14" ht="19.5" customHeight="1">
      <c r="A52" s="32"/>
      <c r="B52" s="21" t="s">
        <v>119</v>
      </c>
      <c r="C52" s="21" t="s">
        <v>66</v>
      </c>
      <c r="D52" s="22"/>
      <c r="E52" s="22"/>
      <c r="F52" s="35" t="s">
        <v>55</v>
      </c>
      <c r="G52" s="66">
        <v>97.9</v>
      </c>
      <c r="H52" s="22"/>
      <c r="I52" s="33"/>
      <c r="J52" s="22"/>
      <c r="K52" s="33"/>
      <c r="L52" s="68">
        <f t="shared" si="0"/>
        <v>97.9</v>
      </c>
      <c r="M52" s="88">
        <v>38118</v>
      </c>
      <c r="N52" s="87" t="s">
        <v>265</v>
      </c>
    </row>
    <row r="53" spans="1:14" ht="19.5" customHeight="1">
      <c r="A53" s="32"/>
      <c r="B53" s="90" t="s">
        <v>243</v>
      </c>
      <c r="C53" s="21" t="s">
        <v>64</v>
      </c>
      <c r="D53" s="22"/>
      <c r="E53" s="22"/>
      <c r="F53" s="35" t="s">
        <v>55</v>
      </c>
      <c r="G53" s="66">
        <v>97.9</v>
      </c>
      <c r="H53" s="22"/>
      <c r="I53" s="33"/>
      <c r="J53" s="22"/>
      <c r="K53" s="33"/>
      <c r="L53" s="68">
        <f t="shared" si="0"/>
        <v>97.9</v>
      </c>
      <c r="M53" s="88">
        <v>37691</v>
      </c>
      <c r="N53" s="87" t="s">
        <v>242</v>
      </c>
    </row>
    <row r="54" spans="1:14" ht="19.5" customHeight="1">
      <c r="A54" s="32" t="s">
        <v>54</v>
      </c>
      <c r="B54" s="12" t="s">
        <v>120</v>
      </c>
      <c r="C54" s="69" t="s">
        <v>139</v>
      </c>
      <c r="D54" s="1"/>
      <c r="E54" s="3"/>
      <c r="F54" s="34" t="s">
        <v>54</v>
      </c>
      <c r="G54" s="67">
        <v>80.3</v>
      </c>
      <c r="H54" s="1"/>
      <c r="I54" s="32"/>
      <c r="J54" s="14"/>
      <c r="K54" s="32"/>
      <c r="L54" s="68">
        <f t="shared" si="0"/>
        <v>80.3</v>
      </c>
      <c r="M54" s="88">
        <v>36734</v>
      </c>
      <c r="N54" s="87" t="s">
        <v>259</v>
      </c>
    </row>
    <row r="55" spans="1:14" ht="19.5" customHeight="1">
      <c r="A55" s="32"/>
      <c r="B55" s="12" t="s">
        <v>121</v>
      </c>
      <c r="C55" s="12" t="s">
        <v>102</v>
      </c>
      <c r="D55" s="1"/>
      <c r="E55" s="3"/>
      <c r="F55" s="34" t="s">
        <v>54</v>
      </c>
      <c r="G55" s="67">
        <v>80.3</v>
      </c>
      <c r="H55" s="1"/>
      <c r="I55" s="32"/>
      <c r="J55" s="14"/>
      <c r="K55" s="32"/>
      <c r="L55" s="68">
        <f t="shared" si="0"/>
        <v>80.3</v>
      </c>
      <c r="M55" s="88">
        <v>36542</v>
      </c>
      <c r="N55" s="87" t="s">
        <v>229</v>
      </c>
    </row>
    <row r="56" spans="1:14" ht="19.5" customHeight="1">
      <c r="A56" s="32"/>
      <c r="B56" s="12" t="s">
        <v>122</v>
      </c>
      <c r="C56" s="12" t="s">
        <v>29</v>
      </c>
      <c r="D56" s="1"/>
      <c r="E56" s="3"/>
      <c r="F56" s="34" t="s">
        <v>54</v>
      </c>
      <c r="G56" s="67">
        <v>80.3</v>
      </c>
      <c r="H56" s="1"/>
      <c r="I56" s="32"/>
      <c r="J56" s="5"/>
      <c r="K56" s="32"/>
      <c r="L56" s="68">
        <f t="shared" si="0"/>
        <v>80.3</v>
      </c>
      <c r="M56" s="88">
        <v>37853</v>
      </c>
      <c r="N56" s="87" t="s">
        <v>238</v>
      </c>
    </row>
    <row r="57" spans="1:14" ht="19.5" customHeight="1">
      <c r="A57" s="32"/>
      <c r="B57" s="12" t="s">
        <v>123</v>
      </c>
      <c r="C57" s="12" t="s">
        <v>107</v>
      </c>
      <c r="D57" s="1"/>
      <c r="E57" s="3"/>
      <c r="F57" s="34" t="s">
        <v>54</v>
      </c>
      <c r="G57" s="67">
        <v>80.3</v>
      </c>
      <c r="H57" s="1"/>
      <c r="I57" s="32"/>
      <c r="J57" s="5"/>
      <c r="K57" s="32"/>
      <c r="L57" s="68">
        <f t="shared" si="0"/>
        <v>80.3</v>
      </c>
      <c r="M57" s="88">
        <v>38132</v>
      </c>
      <c r="N57" s="87" t="s">
        <v>256</v>
      </c>
    </row>
    <row r="58" spans="1:14" ht="19.5" customHeight="1">
      <c r="A58" s="32"/>
      <c r="B58" s="12" t="s">
        <v>124</v>
      </c>
      <c r="C58" s="69" t="s">
        <v>139</v>
      </c>
      <c r="D58" s="1"/>
      <c r="E58" s="3"/>
      <c r="F58" s="34" t="s">
        <v>54</v>
      </c>
      <c r="G58" s="67">
        <v>80.3</v>
      </c>
      <c r="H58" s="1"/>
      <c r="I58" s="32"/>
      <c r="J58" s="5"/>
      <c r="K58" s="32"/>
      <c r="L58" s="68">
        <f t="shared" si="0"/>
        <v>80.3</v>
      </c>
      <c r="M58" s="88">
        <v>36889</v>
      </c>
      <c r="N58" s="87" t="s">
        <v>260</v>
      </c>
    </row>
    <row r="59" spans="1:14" ht="19.5" customHeight="1">
      <c r="A59" s="32"/>
      <c r="B59" s="20" t="s">
        <v>125</v>
      </c>
      <c r="C59" s="20" t="s">
        <v>102</v>
      </c>
      <c r="D59" s="1"/>
      <c r="E59" s="3"/>
      <c r="F59" s="34" t="s">
        <v>54</v>
      </c>
      <c r="G59" s="67">
        <v>80.3</v>
      </c>
      <c r="H59" s="1"/>
      <c r="I59" s="32"/>
      <c r="J59" s="5"/>
      <c r="K59" s="32"/>
      <c r="L59" s="68">
        <f t="shared" si="0"/>
        <v>80.3</v>
      </c>
      <c r="M59" s="88">
        <v>37218</v>
      </c>
      <c r="N59" s="87" t="s">
        <v>230</v>
      </c>
    </row>
    <row r="60" spans="1:14" ht="19.5" customHeight="1">
      <c r="A60" s="32"/>
      <c r="B60" s="20" t="s">
        <v>126</v>
      </c>
      <c r="C60" s="20" t="s">
        <v>102</v>
      </c>
      <c r="D60" s="1"/>
      <c r="E60" s="3"/>
      <c r="F60" s="34" t="s">
        <v>54</v>
      </c>
      <c r="G60" s="67">
        <v>80.3</v>
      </c>
      <c r="H60" s="1"/>
      <c r="I60" s="32"/>
      <c r="J60" s="5"/>
      <c r="K60" s="32"/>
      <c r="L60" s="68">
        <f t="shared" si="0"/>
        <v>80.3</v>
      </c>
      <c r="M60" s="88">
        <v>38221</v>
      </c>
      <c r="N60" s="87" t="s">
        <v>231</v>
      </c>
    </row>
    <row r="61" spans="1:14" ht="19.5" customHeight="1">
      <c r="A61" s="32"/>
      <c r="B61" s="23" t="s">
        <v>127</v>
      </c>
      <c r="C61" s="23" t="s">
        <v>128</v>
      </c>
      <c r="D61" s="22"/>
      <c r="E61" s="22"/>
      <c r="F61" s="35" t="s">
        <v>54</v>
      </c>
      <c r="G61" s="67">
        <v>80.3</v>
      </c>
      <c r="H61" s="22"/>
      <c r="I61" s="33"/>
      <c r="J61" s="22"/>
      <c r="K61" s="33"/>
      <c r="L61" s="68">
        <f t="shared" si="0"/>
        <v>80.3</v>
      </c>
      <c r="M61" s="88">
        <v>37456</v>
      </c>
      <c r="N61" s="87" t="s">
        <v>257</v>
      </c>
    </row>
    <row r="62" spans="1:14" ht="19.5" customHeight="1">
      <c r="A62" s="32"/>
      <c r="B62" s="23" t="s">
        <v>129</v>
      </c>
      <c r="C62" s="23" t="s">
        <v>130</v>
      </c>
      <c r="D62" s="22"/>
      <c r="E62" s="22"/>
      <c r="F62" s="35" t="s">
        <v>54</v>
      </c>
      <c r="G62" s="66">
        <v>80.3</v>
      </c>
      <c r="H62" s="22"/>
      <c r="I62" s="33"/>
      <c r="J62" s="22"/>
      <c r="K62" s="33"/>
      <c r="L62" s="68">
        <f t="shared" si="0"/>
        <v>80.3</v>
      </c>
      <c r="M62" s="88">
        <v>36382</v>
      </c>
      <c r="N62" s="87" t="s">
        <v>269</v>
      </c>
    </row>
    <row r="63" spans="1:14" ht="19.5" customHeight="1">
      <c r="A63" s="32"/>
      <c r="B63" s="21" t="s">
        <v>131</v>
      </c>
      <c r="C63" s="21" t="s">
        <v>29</v>
      </c>
      <c r="D63" s="22"/>
      <c r="E63" s="22"/>
      <c r="F63" s="35" t="s">
        <v>54</v>
      </c>
      <c r="G63" s="67">
        <v>80.3</v>
      </c>
      <c r="H63" s="22"/>
      <c r="I63" s="33"/>
      <c r="J63" s="22"/>
      <c r="K63" s="33"/>
      <c r="L63" s="68">
        <f t="shared" si="0"/>
        <v>80.3</v>
      </c>
      <c r="M63" s="88">
        <v>36419</v>
      </c>
      <c r="N63" s="87" t="s">
        <v>237</v>
      </c>
    </row>
    <row r="64" spans="1:14" ht="19.5" customHeight="1">
      <c r="A64" s="32"/>
      <c r="B64" s="21" t="s">
        <v>132</v>
      </c>
      <c r="C64" s="21" t="s">
        <v>29</v>
      </c>
      <c r="D64" s="22"/>
      <c r="E64" s="22"/>
      <c r="F64" s="35" t="s">
        <v>54</v>
      </c>
      <c r="G64" s="66">
        <v>80.3</v>
      </c>
      <c r="H64" s="22"/>
      <c r="I64" s="33"/>
      <c r="J64" s="22"/>
      <c r="K64" s="33"/>
      <c r="L64" s="68">
        <f t="shared" si="0"/>
        <v>80.3</v>
      </c>
      <c r="M64" s="88">
        <v>37927</v>
      </c>
      <c r="N64" s="87" t="s">
        <v>239</v>
      </c>
    </row>
    <row r="65" spans="1:14" ht="19.5" customHeight="1">
      <c r="A65" s="32"/>
      <c r="B65" s="21" t="s">
        <v>133</v>
      </c>
      <c r="C65" s="21" t="s">
        <v>135</v>
      </c>
      <c r="D65" s="22"/>
      <c r="E65" s="22"/>
      <c r="F65" s="35" t="s">
        <v>54</v>
      </c>
      <c r="G65" s="66">
        <v>80.3</v>
      </c>
      <c r="H65" s="22"/>
      <c r="I65" s="33"/>
      <c r="J65" s="22"/>
      <c r="K65" s="33"/>
      <c r="L65" s="68">
        <f t="shared" si="0"/>
        <v>80.3</v>
      </c>
      <c r="M65" s="88">
        <v>36999</v>
      </c>
      <c r="N65" s="87"/>
    </row>
    <row r="66" spans="1:14" ht="19.5" customHeight="1">
      <c r="A66" s="32"/>
      <c r="B66" s="21" t="s">
        <v>134</v>
      </c>
      <c r="C66" s="21" t="s">
        <v>89</v>
      </c>
      <c r="D66" s="22"/>
      <c r="E66" s="22"/>
      <c r="F66" s="35" t="s">
        <v>54</v>
      </c>
      <c r="G66" s="67">
        <v>80.3</v>
      </c>
      <c r="H66" s="22"/>
      <c r="I66" s="33"/>
      <c r="J66" s="22"/>
      <c r="K66" s="33"/>
      <c r="L66" s="68">
        <f t="shared" si="0"/>
        <v>80.3</v>
      </c>
      <c r="M66" s="88">
        <v>37316</v>
      </c>
      <c r="N66" s="87" t="s">
        <v>235</v>
      </c>
    </row>
    <row r="67" spans="1:14" ht="19.5" customHeight="1">
      <c r="A67" s="32"/>
      <c r="B67" s="90" t="s">
        <v>251</v>
      </c>
      <c r="C67" s="21" t="s">
        <v>50</v>
      </c>
      <c r="D67" s="22"/>
      <c r="E67" s="22"/>
      <c r="F67" s="35" t="s">
        <v>54</v>
      </c>
      <c r="G67" s="67">
        <v>80.3</v>
      </c>
      <c r="H67" s="22"/>
      <c r="I67" s="33"/>
      <c r="J67" s="22"/>
      <c r="K67" s="33"/>
      <c r="L67" s="68">
        <f t="shared" si="0"/>
        <v>80.3</v>
      </c>
      <c r="M67" s="88">
        <v>37139</v>
      </c>
      <c r="N67" s="87" t="s">
        <v>250</v>
      </c>
    </row>
    <row r="68" spans="1:14" ht="19.5" customHeight="1">
      <c r="A68" s="32"/>
      <c r="B68" s="21" t="s">
        <v>136</v>
      </c>
      <c r="C68" s="21" t="s">
        <v>135</v>
      </c>
      <c r="D68" s="22"/>
      <c r="E68" s="22"/>
      <c r="F68" s="35" t="s">
        <v>54</v>
      </c>
      <c r="G68" s="67">
        <v>80.3</v>
      </c>
      <c r="H68" s="22"/>
      <c r="I68" s="33"/>
      <c r="J68" s="22"/>
      <c r="K68" s="33"/>
      <c r="L68" s="68">
        <f t="shared" si="0"/>
        <v>80.3</v>
      </c>
      <c r="M68" s="88">
        <v>37881</v>
      </c>
      <c r="N68" s="87"/>
    </row>
    <row r="69" spans="1:14" ht="19.5" customHeight="1">
      <c r="A69" s="32"/>
      <c r="B69" s="21" t="s">
        <v>137</v>
      </c>
      <c r="C69" s="21" t="s">
        <v>29</v>
      </c>
      <c r="D69" s="22"/>
      <c r="E69" s="22"/>
      <c r="F69" s="35" t="s">
        <v>54</v>
      </c>
      <c r="G69" s="67">
        <v>80.3</v>
      </c>
      <c r="H69" s="22"/>
      <c r="I69" s="33"/>
      <c r="J69" s="22"/>
      <c r="K69" s="33"/>
      <c r="L69" s="68">
        <f t="shared" si="0"/>
        <v>80.3</v>
      </c>
      <c r="M69" s="88">
        <v>37895</v>
      </c>
      <c r="N69" s="87" t="s">
        <v>240</v>
      </c>
    </row>
    <row r="70" spans="1:14" ht="19.5" customHeight="1">
      <c r="A70" s="70" t="s">
        <v>148</v>
      </c>
      <c r="B70" s="23" t="s">
        <v>138</v>
      </c>
      <c r="C70" s="69" t="s">
        <v>139</v>
      </c>
      <c r="D70" s="22"/>
      <c r="E70" s="22"/>
      <c r="F70" s="72" t="s">
        <v>147</v>
      </c>
      <c r="G70" s="67">
        <v>62.7</v>
      </c>
      <c r="H70" s="22"/>
      <c r="I70" s="33"/>
      <c r="J70" s="22"/>
      <c r="K70" s="33"/>
      <c r="L70" s="68">
        <f t="shared" si="0"/>
        <v>62.7</v>
      </c>
      <c r="M70" s="88">
        <v>36843</v>
      </c>
      <c r="N70" s="87" t="s">
        <v>258</v>
      </c>
    </row>
    <row r="71" spans="1:14" ht="19.5" customHeight="1">
      <c r="A71" s="32"/>
      <c r="B71" s="23" t="s">
        <v>140</v>
      </c>
      <c r="C71" s="69" t="s">
        <v>50</v>
      </c>
      <c r="D71" s="22"/>
      <c r="E71" s="22"/>
      <c r="F71" s="72" t="s">
        <v>147</v>
      </c>
      <c r="G71" s="67">
        <v>62.7</v>
      </c>
      <c r="H71" s="22"/>
      <c r="I71" s="33"/>
      <c r="J71" s="22"/>
      <c r="K71" s="33"/>
      <c r="L71" s="68">
        <f t="shared" si="0"/>
        <v>62.7</v>
      </c>
      <c r="M71" s="88">
        <v>36791</v>
      </c>
      <c r="N71" s="87" t="s">
        <v>252</v>
      </c>
    </row>
    <row r="72" spans="1:14" ht="19.5" customHeight="1">
      <c r="A72" s="32"/>
      <c r="B72" s="23" t="s">
        <v>141</v>
      </c>
      <c r="C72" s="69" t="s">
        <v>66</v>
      </c>
      <c r="D72" s="22"/>
      <c r="E72" s="22"/>
      <c r="F72" s="72" t="s">
        <v>147</v>
      </c>
      <c r="G72" s="67">
        <v>62.7</v>
      </c>
      <c r="H72" s="22"/>
      <c r="I72" s="33"/>
      <c r="J72" s="22"/>
      <c r="K72" s="33"/>
      <c r="L72" s="68">
        <f t="shared" si="0"/>
        <v>62.7</v>
      </c>
      <c r="M72" s="88">
        <v>37809</v>
      </c>
      <c r="N72" s="87" t="s">
        <v>266</v>
      </c>
    </row>
    <row r="73" spans="1:14" ht="19.5" customHeight="1">
      <c r="A73" s="32"/>
      <c r="B73" s="90" t="s">
        <v>267</v>
      </c>
      <c r="C73" s="69" t="s">
        <v>76</v>
      </c>
      <c r="D73" s="22"/>
      <c r="E73" s="22"/>
      <c r="F73" s="72" t="s">
        <v>147</v>
      </c>
      <c r="G73" s="67">
        <v>62.7</v>
      </c>
      <c r="H73" s="22"/>
      <c r="I73" s="33"/>
      <c r="J73" s="22"/>
      <c r="K73" s="33"/>
      <c r="L73" s="68">
        <f aca="true" t="shared" si="1" ref="L73:L78">SUM(G73,I73,K73)</f>
        <v>62.7</v>
      </c>
      <c r="M73" s="88">
        <v>37182</v>
      </c>
      <c r="N73" s="87" t="s">
        <v>268</v>
      </c>
    </row>
    <row r="74" spans="1:14" ht="19.5" customHeight="1">
      <c r="A74" s="32"/>
      <c r="B74" s="23" t="s">
        <v>142</v>
      </c>
      <c r="C74" s="69" t="s">
        <v>135</v>
      </c>
      <c r="D74" s="22"/>
      <c r="E74" s="22"/>
      <c r="F74" s="72" t="s">
        <v>147</v>
      </c>
      <c r="G74" s="67">
        <v>62.7</v>
      </c>
      <c r="H74" s="22"/>
      <c r="I74" s="33"/>
      <c r="J74" s="22"/>
      <c r="K74" s="33"/>
      <c r="L74" s="68">
        <f t="shared" si="1"/>
        <v>62.7</v>
      </c>
      <c r="M74" s="88">
        <v>37344</v>
      </c>
      <c r="N74" s="87"/>
    </row>
    <row r="75" spans="1:14" ht="19.5" customHeight="1">
      <c r="A75" s="32"/>
      <c r="B75" s="23" t="s">
        <v>143</v>
      </c>
      <c r="C75" s="69" t="s">
        <v>63</v>
      </c>
      <c r="D75" s="22"/>
      <c r="E75" s="22"/>
      <c r="F75" s="72" t="s">
        <v>147</v>
      </c>
      <c r="G75" s="67">
        <v>62.7</v>
      </c>
      <c r="H75" s="22"/>
      <c r="I75" s="33"/>
      <c r="J75" s="22"/>
      <c r="K75" s="33"/>
      <c r="L75" s="68">
        <f t="shared" si="1"/>
        <v>62.7</v>
      </c>
      <c r="M75" s="88">
        <v>37534</v>
      </c>
      <c r="N75" s="87" t="s">
        <v>246</v>
      </c>
    </row>
    <row r="76" spans="1:14" ht="19.5" customHeight="1">
      <c r="A76" s="32"/>
      <c r="B76" s="23" t="s">
        <v>144</v>
      </c>
      <c r="C76" s="69" t="s">
        <v>50</v>
      </c>
      <c r="D76" s="22"/>
      <c r="E76" s="22"/>
      <c r="F76" s="72" t="s">
        <v>147</v>
      </c>
      <c r="G76" s="67">
        <v>62.7</v>
      </c>
      <c r="H76" s="22"/>
      <c r="I76" s="33"/>
      <c r="J76" s="22"/>
      <c r="K76" s="33"/>
      <c r="L76" s="68">
        <f t="shared" si="1"/>
        <v>62.7</v>
      </c>
      <c r="M76" s="88">
        <v>36844</v>
      </c>
      <c r="N76" s="87" t="s">
        <v>253</v>
      </c>
    </row>
    <row r="77" spans="1:14" ht="19.5" customHeight="1">
      <c r="A77" s="32"/>
      <c r="B77" s="23" t="s">
        <v>145</v>
      </c>
      <c r="C77" s="69" t="s">
        <v>89</v>
      </c>
      <c r="D77" s="22"/>
      <c r="E77" s="22"/>
      <c r="F77" s="72" t="s">
        <v>147</v>
      </c>
      <c r="G77" s="67">
        <v>62.7</v>
      </c>
      <c r="H77" s="22"/>
      <c r="I77" s="33"/>
      <c r="J77" s="22"/>
      <c r="K77" s="33"/>
      <c r="L77" s="68">
        <f t="shared" si="1"/>
        <v>62.7</v>
      </c>
      <c r="M77" s="88">
        <v>36668</v>
      </c>
      <c r="N77" s="87" t="s">
        <v>236</v>
      </c>
    </row>
    <row r="78" spans="1:14" ht="19.5" customHeight="1">
      <c r="A78" s="32"/>
      <c r="B78" s="23" t="s">
        <v>146</v>
      </c>
      <c r="C78" s="69" t="s">
        <v>50</v>
      </c>
      <c r="D78" s="22"/>
      <c r="E78" s="22"/>
      <c r="F78" s="72" t="s">
        <v>147</v>
      </c>
      <c r="G78" s="67">
        <v>62.7</v>
      </c>
      <c r="H78" s="22"/>
      <c r="I78" s="33"/>
      <c r="J78" s="22"/>
      <c r="K78" s="33"/>
      <c r="L78" s="68">
        <f t="shared" si="1"/>
        <v>62.7</v>
      </c>
      <c r="M78" s="88">
        <v>36704</v>
      </c>
      <c r="N78" s="87" t="s">
        <v>248</v>
      </c>
    </row>
    <row r="79" spans="1:12" ht="19.5" customHeight="1">
      <c r="A79" s="73"/>
      <c r="B79" s="7"/>
      <c r="C79" s="7"/>
      <c r="D79" s="8"/>
      <c r="E79" s="11"/>
      <c r="F79" s="8"/>
      <c r="G79" s="11"/>
      <c r="H79" s="9"/>
      <c r="I79" s="11"/>
      <c r="J79" s="11"/>
      <c r="K79" s="11"/>
      <c r="L79" s="10"/>
    </row>
    <row r="80" spans="1:8" ht="19.5" customHeight="1">
      <c r="A80" s="74"/>
      <c r="H80" s="6"/>
    </row>
    <row r="81" spans="1:8" ht="19.5" customHeight="1" thickBot="1">
      <c r="A81" s="74"/>
      <c r="B81" s="114" t="s">
        <v>13</v>
      </c>
      <c r="C81" s="114"/>
      <c r="H81" s="6"/>
    </row>
    <row r="82" spans="1:14" ht="19.5" customHeight="1">
      <c r="A82" s="105" t="s">
        <v>0</v>
      </c>
      <c r="B82" s="107" t="s">
        <v>1</v>
      </c>
      <c r="C82" s="107" t="s">
        <v>2</v>
      </c>
      <c r="D82" s="103" t="s">
        <v>3</v>
      </c>
      <c r="E82" s="103" t="s">
        <v>4</v>
      </c>
      <c r="F82" s="103" t="s">
        <v>17</v>
      </c>
      <c r="G82" s="103" t="s">
        <v>16</v>
      </c>
      <c r="H82" s="97" t="s">
        <v>5</v>
      </c>
      <c r="I82" s="103" t="s">
        <v>6</v>
      </c>
      <c r="J82" s="109" t="s">
        <v>8</v>
      </c>
      <c r="K82" s="103" t="s">
        <v>9</v>
      </c>
      <c r="L82" s="95" t="s">
        <v>7</v>
      </c>
      <c r="M82" s="101" t="s">
        <v>20</v>
      </c>
      <c r="N82" s="99" t="s">
        <v>19</v>
      </c>
    </row>
    <row r="83" spans="1:14" ht="19.5" customHeight="1" thickBot="1">
      <c r="A83" s="106"/>
      <c r="B83" s="108"/>
      <c r="C83" s="108"/>
      <c r="D83" s="104"/>
      <c r="E83" s="104"/>
      <c r="F83" s="104"/>
      <c r="G83" s="104"/>
      <c r="H83" s="98"/>
      <c r="I83" s="104"/>
      <c r="J83" s="110"/>
      <c r="K83" s="104"/>
      <c r="L83" s="96"/>
      <c r="M83" s="102"/>
      <c r="N83" s="100"/>
    </row>
    <row r="84" spans="1:14" ht="19.5" customHeight="1">
      <c r="A84" s="75">
        <v>1</v>
      </c>
      <c r="B84" s="50" t="s">
        <v>149</v>
      </c>
      <c r="C84" s="50" t="s">
        <v>15</v>
      </c>
      <c r="D84" s="51"/>
      <c r="E84" s="52"/>
      <c r="F84" s="53">
        <v>1</v>
      </c>
      <c r="G84" s="79">
        <v>220</v>
      </c>
      <c r="H84" s="51"/>
      <c r="I84" s="76"/>
      <c r="J84" s="55"/>
      <c r="K84" s="76"/>
      <c r="L84" s="68">
        <f aca="true" t="shared" si="2" ref="L84:L114">SUM(G84,I84,K84)</f>
        <v>220</v>
      </c>
      <c r="M84" s="88">
        <v>36315</v>
      </c>
      <c r="N84" s="87" t="s">
        <v>270</v>
      </c>
    </row>
    <row r="85" spans="1:14" ht="19.5" customHeight="1">
      <c r="A85" s="76">
        <v>2</v>
      </c>
      <c r="B85" s="50" t="s">
        <v>150</v>
      </c>
      <c r="C85" s="50" t="s">
        <v>15</v>
      </c>
      <c r="D85" s="51"/>
      <c r="E85" s="52"/>
      <c r="F85" s="53">
        <v>2</v>
      </c>
      <c r="G85" s="79">
        <v>198</v>
      </c>
      <c r="H85" s="51"/>
      <c r="I85" s="76"/>
      <c r="J85" s="55"/>
      <c r="K85" s="76"/>
      <c r="L85" s="68">
        <f t="shared" si="2"/>
        <v>198</v>
      </c>
      <c r="M85" s="88">
        <v>38088</v>
      </c>
      <c r="N85" s="87" t="s">
        <v>271</v>
      </c>
    </row>
    <row r="86" spans="1:14" ht="19.5" customHeight="1">
      <c r="A86" s="76">
        <v>3</v>
      </c>
      <c r="B86" s="50" t="s">
        <v>152</v>
      </c>
      <c r="C86" s="50" t="s">
        <v>151</v>
      </c>
      <c r="D86" s="51"/>
      <c r="E86" s="52"/>
      <c r="F86" s="53">
        <v>3</v>
      </c>
      <c r="G86" s="79">
        <v>176</v>
      </c>
      <c r="H86" s="51"/>
      <c r="I86" s="76"/>
      <c r="J86" s="55"/>
      <c r="K86" s="76"/>
      <c r="L86" s="68">
        <f t="shared" si="2"/>
        <v>176</v>
      </c>
      <c r="M86" s="88">
        <v>36178</v>
      </c>
      <c r="N86" s="87" t="s">
        <v>272</v>
      </c>
    </row>
    <row r="87" spans="1:14" ht="19.5" customHeight="1">
      <c r="A87" s="76">
        <v>4</v>
      </c>
      <c r="B87" s="50" t="s">
        <v>153</v>
      </c>
      <c r="C87" s="50" t="s">
        <v>15</v>
      </c>
      <c r="D87" s="51"/>
      <c r="E87" s="52"/>
      <c r="F87" s="53">
        <v>4</v>
      </c>
      <c r="G87" s="79">
        <v>170.5</v>
      </c>
      <c r="H87" s="51"/>
      <c r="I87" s="76"/>
      <c r="J87" s="55"/>
      <c r="K87" s="76"/>
      <c r="L87" s="68">
        <f t="shared" si="2"/>
        <v>170.5</v>
      </c>
      <c r="M87" s="88">
        <v>36321</v>
      </c>
      <c r="N87" s="87" t="s">
        <v>273</v>
      </c>
    </row>
    <row r="88" spans="1:14" ht="19.5" customHeight="1">
      <c r="A88" s="76">
        <v>5</v>
      </c>
      <c r="B88" s="50" t="s">
        <v>154</v>
      </c>
      <c r="C88" s="50" t="s">
        <v>128</v>
      </c>
      <c r="D88" s="51"/>
      <c r="E88" s="52"/>
      <c r="F88" s="59">
        <v>5</v>
      </c>
      <c r="G88" s="80">
        <v>165</v>
      </c>
      <c r="H88" s="51"/>
      <c r="I88" s="76"/>
      <c r="J88" s="55"/>
      <c r="K88" s="76"/>
      <c r="L88" s="68">
        <f t="shared" si="2"/>
        <v>165</v>
      </c>
      <c r="M88" s="88">
        <v>36213</v>
      </c>
      <c r="N88" s="87" t="s">
        <v>274</v>
      </c>
    </row>
    <row r="89" spans="1:14" ht="19.5" customHeight="1">
      <c r="A89" s="76">
        <v>6</v>
      </c>
      <c r="B89" s="50" t="s">
        <v>155</v>
      </c>
      <c r="C89" s="50" t="s">
        <v>15</v>
      </c>
      <c r="D89" s="51"/>
      <c r="E89" s="52"/>
      <c r="F89" s="53">
        <v>6</v>
      </c>
      <c r="G89" s="79">
        <v>159.5</v>
      </c>
      <c r="H89" s="51"/>
      <c r="I89" s="76"/>
      <c r="J89" s="62"/>
      <c r="K89" s="76"/>
      <c r="L89" s="68">
        <f t="shared" si="2"/>
        <v>159.5</v>
      </c>
      <c r="M89" s="88">
        <v>37874</v>
      </c>
      <c r="N89" s="87" t="s">
        <v>275</v>
      </c>
    </row>
    <row r="90" spans="1:14" ht="19.5" customHeight="1">
      <c r="A90" s="76">
        <v>7</v>
      </c>
      <c r="B90" s="50" t="s">
        <v>156</v>
      </c>
      <c r="C90" s="50" t="s">
        <v>15</v>
      </c>
      <c r="D90" s="51"/>
      <c r="E90" s="52"/>
      <c r="F90" s="53">
        <v>7</v>
      </c>
      <c r="G90" s="79">
        <v>154</v>
      </c>
      <c r="H90" s="51"/>
      <c r="I90" s="76"/>
      <c r="J90" s="55"/>
      <c r="K90" s="76"/>
      <c r="L90" s="68">
        <f t="shared" si="2"/>
        <v>154</v>
      </c>
      <c r="M90" s="88">
        <v>37842</v>
      </c>
      <c r="N90" s="87" t="s">
        <v>276</v>
      </c>
    </row>
    <row r="91" spans="1:14" ht="19.5" customHeight="1">
      <c r="A91" s="76">
        <v>8</v>
      </c>
      <c r="B91" s="50" t="s">
        <v>157</v>
      </c>
      <c r="C91" s="50" t="s">
        <v>158</v>
      </c>
      <c r="D91" s="51"/>
      <c r="E91" s="52"/>
      <c r="F91" s="53">
        <v>8</v>
      </c>
      <c r="G91" s="79">
        <v>148.5</v>
      </c>
      <c r="H91" s="51"/>
      <c r="I91" s="76"/>
      <c r="J91" s="62"/>
      <c r="K91" s="76"/>
      <c r="L91" s="68">
        <f t="shared" si="2"/>
        <v>148.5</v>
      </c>
      <c r="M91" s="88">
        <v>38034</v>
      </c>
      <c r="N91" s="87" t="s">
        <v>277</v>
      </c>
    </row>
    <row r="92" spans="1:14" ht="19.5" customHeight="1">
      <c r="A92" s="76">
        <v>9</v>
      </c>
      <c r="B92" s="50" t="s">
        <v>159</v>
      </c>
      <c r="C92" s="50" t="s">
        <v>151</v>
      </c>
      <c r="D92" s="51"/>
      <c r="E92" s="52"/>
      <c r="F92" s="59">
        <v>9</v>
      </c>
      <c r="G92" s="80">
        <v>137.5</v>
      </c>
      <c r="H92" s="51"/>
      <c r="I92" s="76"/>
      <c r="J92" s="55"/>
      <c r="K92" s="76"/>
      <c r="L92" s="68">
        <f t="shared" si="2"/>
        <v>137.5</v>
      </c>
      <c r="M92" s="88">
        <v>37489</v>
      </c>
      <c r="N92" s="87" t="s">
        <v>278</v>
      </c>
    </row>
    <row r="93" spans="1:14" ht="19.5" customHeight="1">
      <c r="A93" s="76">
        <v>10</v>
      </c>
      <c r="B93" s="50" t="s">
        <v>160</v>
      </c>
      <c r="C93" s="50" t="s">
        <v>158</v>
      </c>
      <c r="D93" s="51"/>
      <c r="E93" s="52"/>
      <c r="F93" s="59">
        <v>10</v>
      </c>
      <c r="G93" s="80">
        <v>135.3</v>
      </c>
      <c r="H93" s="51"/>
      <c r="I93" s="76"/>
      <c r="J93" s="62"/>
      <c r="K93" s="76"/>
      <c r="L93" s="68">
        <f t="shared" si="2"/>
        <v>135.3</v>
      </c>
      <c r="M93" s="88">
        <v>37702</v>
      </c>
      <c r="N93" s="87" t="s">
        <v>279</v>
      </c>
    </row>
    <row r="94" spans="1:14" ht="19.5" customHeight="1">
      <c r="A94" s="76">
        <v>11</v>
      </c>
      <c r="B94" s="50" t="s">
        <v>161</v>
      </c>
      <c r="C94" s="50" t="s">
        <v>162</v>
      </c>
      <c r="D94" s="51"/>
      <c r="E94" s="52"/>
      <c r="F94" s="53">
        <v>11</v>
      </c>
      <c r="G94" s="79">
        <v>133.1</v>
      </c>
      <c r="H94" s="51"/>
      <c r="I94" s="76"/>
      <c r="J94" s="62"/>
      <c r="K94" s="76"/>
      <c r="L94" s="68">
        <f t="shared" si="2"/>
        <v>133.1</v>
      </c>
      <c r="M94" s="88">
        <v>37413</v>
      </c>
      <c r="N94" s="87" t="s">
        <v>280</v>
      </c>
    </row>
    <row r="95" spans="1:14" ht="19.5" customHeight="1">
      <c r="A95" s="76">
        <v>12</v>
      </c>
      <c r="B95" s="50" t="s">
        <v>163</v>
      </c>
      <c r="C95" s="50" t="s">
        <v>15</v>
      </c>
      <c r="D95" s="51"/>
      <c r="E95" s="52"/>
      <c r="F95" s="59">
        <v>12</v>
      </c>
      <c r="G95" s="80">
        <v>130.9</v>
      </c>
      <c r="H95" s="51"/>
      <c r="I95" s="76"/>
      <c r="J95" s="62"/>
      <c r="K95" s="76"/>
      <c r="L95" s="68">
        <f t="shared" si="2"/>
        <v>130.9</v>
      </c>
      <c r="M95" s="88">
        <v>38020</v>
      </c>
      <c r="N95" s="87" t="s">
        <v>281</v>
      </c>
    </row>
    <row r="96" spans="1:14" ht="19.5" customHeight="1">
      <c r="A96" s="76">
        <v>13</v>
      </c>
      <c r="B96" s="50" t="s">
        <v>164</v>
      </c>
      <c r="C96" s="50" t="s">
        <v>162</v>
      </c>
      <c r="D96" s="51"/>
      <c r="E96" s="52"/>
      <c r="F96" s="53">
        <v>13</v>
      </c>
      <c r="G96" s="79">
        <v>128.7</v>
      </c>
      <c r="H96" s="51"/>
      <c r="I96" s="76"/>
      <c r="J96" s="62"/>
      <c r="K96" s="76"/>
      <c r="L96" s="68">
        <f t="shared" si="2"/>
        <v>128.7</v>
      </c>
      <c r="M96" s="88">
        <v>36268</v>
      </c>
      <c r="N96" s="87" t="s">
        <v>282</v>
      </c>
    </row>
    <row r="97" spans="1:14" ht="19.5" customHeight="1">
      <c r="A97" s="76">
        <v>14</v>
      </c>
      <c r="B97" s="50" t="s">
        <v>165</v>
      </c>
      <c r="C97" s="50" t="s">
        <v>162</v>
      </c>
      <c r="D97" s="51"/>
      <c r="E97" s="52"/>
      <c r="F97" s="59">
        <v>14</v>
      </c>
      <c r="G97" s="80">
        <v>126.5</v>
      </c>
      <c r="H97" s="51"/>
      <c r="I97" s="76"/>
      <c r="J97" s="62"/>
      <c r="K97" s="76"/>
      <c r="L97" s="68">
        <f t="shared" si="2"/>
        <v>126.5</v>
      </c>
      <c r="M97" s="88">
        <v>37040</v>
      </c>
      <c r="N97" s="87" t="s">
        <v>283</v>
      </c>
    </row>
    <row r="98" spans="1:14" ht="19.5" customHeight="1">
      <c r="A98" s="77">
        <v>15</v>
      </c>
      <c r="B98" s="91" t="s">
        <v>166</v>
      </c>
      <c r="C98" s="91" t="s">
        <v>128</v>
      </c>
      <c r="D98" s="1"/>
      <c r="E98" s="3"/>
      <c r="F98" s="35">
        <v>15</v>
      </c>
      <c r="G98" s="81">
        <v>124.3</v>
      </c>
      <c r="H98" s="1"/>
      <c r="I98" s="77"/>
      <c r="J98" s="16"/>
      <c r="K98" s="77"/>
      <c r="L98" s="68">
        <f t="shared" si="2"/>
        <v>124.3</v>
      </c>
      <c r="M98" s="88">
        <v>38247</v>
      </c>
      <c r="N98" s="87" t="s">
        <v>284</v>
      </c>
    </row>
    <row r="99" spans="1:14" ht="19.5" customHeight="1">
      <c r="A99" s="77">
        <v>16</v>
      </c>
      <c r="B99" s="91" t="s">
        <v>167</v>
      </c>
      <c r="C99" s="91" t="s">
        <v>168</v>
      </c>
      <c r="D99" s="1"/>
      <c r="E99" s="3"/>
      <c r="F99" s="35">
        <v>16</v>
      </c>
      <c r="G99" s="81">
        <v>122.1</v>
      </c>
      <c r="H99" s="1"/>
      <c r="I99" s="77"/>
      <c r="J99" s="15"/>
      <c r="K99" s="77"/>
      <c r="L99" s="68">
        <f t="shared" si="2"/>
        <v>122.1</v>
      </c>
      <c r="M99" s="88">
        <v>36910</v>
      </c>
      <c r="N99" s="87" t="s">
        <v>285</v>
      </c>
    </row>
    <row r="100" spans="1:14" ht="19.5" customHeight="1">
      <c r="A100" s="78">
        <v>17</v>
      </c>
      <c r="B100" s="71" t="s">
        <v>169</v>
      </c>
      <c r="C100" s="71" t="s">
        <v>158</v>
      </c>
      <c r="D100" s="1"/>
      <c r="E100" s="3"/>
      <c r="F100" s="35">
        <v>17</v>
      </c>
      <c r="G100" s="81">
        <v>115.5</v>
      </c>
      <c r="H100" s="1"/>
      <c r="I100" s="77"/>
      <c r="J100" s="16"/>
      <c r="K100" s="77"/>
      <c r="L100" s="68">
        <f t="shared" si="2"/>
        <v>115.5</v>
      </c>
      <c r="M100" s="88">
        <v>37781</v>
      </c>
      <c r="N100" s="87" t="s">
        <v>286</v>
      </c>
    </row>
    <row r="101" spans="1:14" ht="19.5" customHeight="1">
      <c r="A101" s="77">
        <v>18</v>
      </c>
      <c r="B101" s="71" t="s">
        <v>170</v>
      </c>
      <c r="C101" s="71" t="s">
        <v>158</v>
      </c>
      <c r="D101" s="1"/>
      <c r="E101" s="3"/>
      <c r="F101" s="35">
        <v>18</v>
      </c>
      <c r="G101" s="81">
        <v>114.4</v>
      </c>
      <c r="H101" s="1"/>
      <c r="I101" s="77"/>
      <c r="J101" s="15"/>
      <c r="K101" s="77"/>
      <c r="L101" s="68">
        <f t="shared" si="2"/>
        <v>114.4</v>
      </c>
      <c r="M101" s="88">
        <v>37501</v>
      </c>
      <c r="N101" s="87" t="s">
        <v>287</v>
      </c>
    </row>
    <row r="102" spans="1:14" ht="19.5" customHeight="1">
      <c r="A102" s="77">
        <v>19</v>
      </c>
      <c r="B102" s="71" t="s">
        <v>171</v>
      </c>
      <c r="C102" s="71" t="s">
        <v>172</v>
      </c>
      <c r="D102" s="1"/>
      <c r="E102" s="3"/>
      <c r="F102" s="35">
        <v>19</v>
      </c>
      <c r="G102" s="81">
        <v>113.3</v>
      </c>
      <c r="H102" s="1"/>
      <c r="I102" s="77"/>
      <c r="J102" s="16"/>
      <c r="K102" s="77"/>
      <c r="L102" s="68">
        <f t="shared" si="2"/>
        <v>113.3</v>
      </c>
      <c r="M102" s="88">
        <v>37186</v>
      </c>
      <c r="N102" s="87" t="s">
        <v>288</v>
      </c>
    </row>
    <row r="103" spans="1:14" ht="19.5" customHeight="1">
      <c r="A103" s="77">
        <v>20</v>
      </c>
      <c r="B103" s="71" t="s">
        <v>173</v>
      </c>
      <c r="C103" s="71" t="s">
        <v>174</v>
      </c>
      <c r="D103" s="1"/>
      <c r="E103" s="3"/>
      <c r="F103" s="35">
        <v>20</v>
      </c>
      <c r="G103" s="81">
        <v>112.2</v>
      </c>
      <c r="H103" s="1"/>
      <c r="I103" s="77"/>
      <c r="J103" s="15"/>
      <c r="K103" s="77"/>
      <c r="L103" s="68">
        <f t="shared" si="2"/>
        <v>112.2</v>
      </c>
      <c r="M103" s="88">
        <v>37237</v>
      </c>
      <c r="N103" s="87" t="s">
        <v>289</v>
      </c>
    </row>
    <row r="104" spans="1:16" ht="19.5" customHeight="1">
      <c r="A104" s="77">
        <v>21</v>
      </c>
      <c r="B104" s="71" t="s">
        <v>175</v>
      </c>
      <c r="C104" s="71" t="s">
        <v>176</v>
      </c>
      <c r="D104" s="1"/>
      <c r="E104" s="3"/>
      <c r="F104" s="35">
        <v>21</v>
      </c>
      <c r="G104" s="81">
        <v>111.1</v>
      </c>
      <c r="H104" s="1"/>
      <c r="I104" s="77"/>
      <c r="J104" s="16"/>
      <c r="K104" s="77"/>
      <c r="L104" s="68">
        <f t="shared" si="2"/>
        <v>111.1</v>
      </c>
      <c r="M104" s="88">
        <v>37356</v>
      </c>
      <c r="N104" s="87" t="s">
        <v>290</v>
      </c>
      <c r="O104" s="2"/>
      <c r="P104" s="2"/>
    </row>
    <row r="105" spans="1:16" ht="19.5" customHeight="1">
      <c r="A105" s="77">
        <v>22</v>
      </c>
      <c r="B105" s="71" t="s">
        <v>177</v>
      </c>
      <c r="C105" s="71" t="s">
        <v>178</v>
      </c>
      <c r="D105" s="1"/>
      <c r="E105" s="3"/>
      <c r="F105" s="35">
        <v>22</v>
      </c>
      <c r="G105" s="81">
        <v>110</v>
      </c>
      <c r="H105" s="1"/>
      <c r="I105" s="77"/>
      <c r="J105" s="15"/>
      <c r="K105" s="77"/>
      <c r="L105" s="68">
        <f t="shared" si="2"/>
        <v>110</v>
      </c>
      <c r="M105" s="88">
        <v>36650</v>
      </c>
      <c r="N105" s="87" t="s">
        <v>291</v>
      </c>
      <c r="O105" s="94"/>
      <c r="P105" s="94"/>
    </row>
    <row r="106" spans="1:16" ht="19.5" customHeight="1">
      <c r="A106" s="77">
        <v>23</v>
      </c>
      <c r="B106" s="71" t="s">
        <v>179</v>
      </c>
      <c r="C106" s="71" t="s">
        <v>76</v>
      </c>
      <c r="D106" s="1"/>
      <c r="E106" s="3"/>
      <c r="F106" s="34">
        <v>23</v>
      </c>
      <c r="G106" s="82">
        <v>108.9</v>
      </c>
      <c r="H106" s="1"/>
      <c r="I106" s="77"/>
      <c r="J106" s="15"/>
      <c r="K106" s="77"/>
      <c r="L106" s="68">
        <f t="shared" si="2"/>
        <v>108.9</v>
      </c>
      <c r="M106" s="88">
        <v>36516</v>
      </c>
      <c r="N106" s="87" t="s">
        <v>292</v>
      </c>
      <c r="O106" s="2"/>
      <c r="P106" s="2"/>
    </row>
    <row r="107" spans="1:14" ht="19.5" customHeight="1">
      <c r="A107" s="77">
        <v>24</v>
      </c>
      <c r="B107" s="71" t="s">
        <v>180</v>
      </c>
      <c r="C107" s="71" t="s">
        <v>88</v>
      </c>
      <c r="D107" s="1"/>
      <c r="E107" s="3"/>
      <c r="F107" s="35">
        <v>24</v>
      </c>
      <c r="G107" s="81">
        <v>107.8</v>
      </c>
      <c r="H107" s="1"/>
      <c r="I107" s="77"/>
      <c r="J107" s="15"/>
      <c r="K107" s="77"/>
      <c r="L107" s="68">
        <f t="shared" si="2"/>
        <v>107.8</v>
      </c>
      <c r="M107" s="88">
        <v>36976</v>
      </c>
      <c r="N107" s="87" t="s">
        <v>298</v>
      </c>
    </row>
    <row r="108" spans="1:14" ht="19.5" customHeight="1">
      <c r="A108" s="77">
        <v>25</v>
      </c>
      <c r="B108" s="71" t="s">
        <v>181</v>
      </c>
      <c r="C108" s="71" t="s">
        <v>72</v>
      </c>
      <c r="D108" s="1"/>
      <c r="E108" s="3"/>
      <c r="F108" s="34">
        <v>25</v>
      </c>
      <c r="G108" s="82">
        <v>106.7</v>
      </c>
      <c r="H108" s="1"/>
      <c r="I108" s="77"/>
      <c r="J108" s="16"/>
      <c r="K108" s="77"/>
      <c r="L108" s="68">
        <f t="shared" si="2"/>
        <v>106.7</v>
      </c>
      <c r="M108" s="88">
        <v>38344</v>
      </c>
      <c r="N108" s="87" t="s">
        <v>299</v>
      </c>
    </row>
    <row r="109" spans="1:14" ht="19.5" customHeight="1">
      <c r="A109" s="77">
        <v>26</v>
      </c>
      <c r="B109" s="71" t="s">
        <v>182</v>
      </c>
      <c r="C109" s="71" t="s">
        <v>178</v>
      </c>
      <c r="D109" s="1"/>
      <c r="E109" s="3"/>
      <c r="F109" s="35">
        <v>26</v>
      </c>
      <c r="G109" s="81">
        <v>105.6</v>
      </c>
      <c r="H109" s="1"/>
      <c r="I109" s="77"/>
      <c r="J109" s="16"/>
      <c r="K109" s="77"/>
      <c r="L109" s="68">
        <f t="shared" si="2"/>
        <v>105.6</v>
      </c>
      <c r="M109" s="88">
        <v>37021</v>
      </c>
      <c r="N109" s="87" t="s">
        <v>300</v>
      </c>
    </row>
    <row r="110" spans="1:14" ht="19.5" customHeight="1">
      <c r="A110" s="77">
        <v>27</v>
      </c>
      <c r="B110" s="71" t="s">
        <v>183</v>
      </c>
      <c r="C110" s="71" t="s">
        <v>76</v>
      </c>
      <c r="D110" s="1"/>
      <c r="E110" s="3"/>
      <c r="F110" s="34">
        <v>27</v>
      </c>
      <c r="G110" s="82">
        <v>104.5</v>
      </c>
      <c r="H110" s="1"/>
      <c r="I110" s="77"/>
      <c r="J110" s="16"/>
      <c r="K110" s="77"/>
      <c r="L110" s="68">
        <f t="shared" si="2"/>
        <v>104.5</v>
      </c>
      <c r="M110" s="88">
        <v>36835</v>
      </c>
      <c r="N110" s="87" t="s">
        <v>297</v>
      </c>
    </row>
    <row r="111" spans="1:14" ht="19.5" customHeight="1">
      <c r="A111" s="77">
        <v>28</v>
      </c>
      <c r="B111" s="71" t="s">
        <v>184</v>
      </c>
      <c r="C111" s="71" t="s">
        <v>63</v>
      </c>
      <c r="D111" s="1"/>
      <c r="E111" s="3"/>
      <c r="F111" s="35">
        <v>28</v>
      </c>
      <c r="G111" s="81">
        <v>103.4</v>
      </c>
      <c r="H111" s="1"/>
      <c r="I111" s="77"/>
      <c r="J111" s="16"/>
      <c r="K111" s="77"/>
      <c r="L111" s="68">
        <f t="shared" si="2"/>
        <v>103.4</v>
      </c>
      <c r="M111" s="88">
        <v>37523</v>
      </c>
      <c r="N111" s="87" t="s">
        <v>293</v>
      </c>
    </row>
    <row r="112" spans="1:14" ht="19.5" customHeight="1">
      <c r="A112" s="77">
        <v>29</v>
      </c>
      <c r="B112" s="71" t="s">
        <v>185</v>
      </c>
      <c r="C112" s="71" t="s">
        <v>72</v>
      </c>
      <c r="D112" s="1"/>
      <c r="E112" s="3"/>
      <c r="F112" s="34">
        <v>29</v>
      </c>
      <c r="G112" s="82">
        <v>102.3</v>
      </c>
      <c r="H112" s="1"/>
      <c r="I112" s="77"/>
      <c r="J112" s="16"/>
      <c r="K112" s="77"/>
      <c r="L112" s="68">
        <f t="shared" si="2"/>
        <v>102.3</v>
      </c>
      <c r="M112" s="88">
        <v>38320</v>
      </c>
      <c r="N112" s="87" t="s">
        <v>294</v>
      </c>
    </row>
    <row r="113" spans="1:14" ht="19.5" customHeight="1">
      <c r="A113" s="77">
        <v>30</v>
      </c>
      <c r="B113" s="71" t="s">
        <v>186</v>
      </c>
      <c r="C113" s="71" t="s">
        <v>72</v>
      </c>
      <c r="D113" s="1"/>
      <c r="E113" s="3"/>
      <c r="F113" s="34">
        <v>30</v>
      </c>
      <c r="G113" s="82">
        <v>101.2</v>
      </c>
      <c r="H113" s="1"/>
      <c r="I113" s="77"/>
      <c r="J113" s="16"/>
      <c r="K113" s="77"/>
      <c r="L113" s="68">
        <f t="shared" si="2"/>
        <v>101.2</v>
      </c>
      <c r="M113" s="88">
        <v>36277</v>
      </c>
      <c r="N113" s="87" t="s">
        <v>295</v>
      </c>
    </row>
    <row r="114" spans="1:14" ht="19.5" customHeight="1">
      <c r="A114" s="77">
        <v>31</v>
      </c>
      <c r="B114" s="71" t="s">
        <v>187</v>
      </c>
      <c r="C114" s="71" t="s">
        <v>172</v>
      </c>
      <c r="D114" s="1"/>
      <c r="E114" s="3"/>
      <c r="F114" s="34">
        <v>31</v>
      </c>
      <c r="G114" s="82">
        <v>100.1</v>
      </c>
      <c r="H114" s="1"/>
      <c r="I114" s="77"/>
      <c r="J114" s="16"/>
      <c r="K114" s="77"/>
      <c r="L114" s="68">
        <f t="shared" si="2"/>
        <v>100.1</v>
      </c>
      <c r="M114" s="88">
        <v>37943</v>
      </c>
      <c r="N114" s="87" t="s">
        <v>296</v>
      </c>
    </row>
    <row r="115" ht="19.5" customHeight="1">
      <c r="H115" s="6"/>
    </row>
    <row r="116" ht="19.5" customHeight="1">
      <c r="H116" s="6"/>
    </row>
    <row r="117" spans="2:10" ht="19.5" customHeight="1">
      <c r="B117" s="93" t="s">
        <v>48</v>
      </c>
      <c r="C117" s="93"/>
      <c r="D117" s="93"/>
      <c r="E117" s="93"/>
      <c r="F117" s="93"/>
      <c r="G117" s="93"/>
      <c r="H117" s="93"/>
      <c r="I117" s="93"/>
      <c r="J117" s="93"/>
    </row>
    <row r="118" spans="1:10" ht="40.5" customHeight="1">
      <c r="A118" s="4"/>
      <c r="B118" s="12" t="s">
        <v>46</v>
      </c>
      <c r="C118" s="71" t="s">
        <v>192</v>
      </c>
      <c r="D118" s="17"/>
      <c r="E118" s="17"/>
      <c r="F118" s="13"/>
      <c r="G118" s="83" t="s">
        <v>188</v>
      </c>
      <c r="H118" s="83" t="s">
        <v>189</v>
      </c>
      <c r="I118" s="83" t="s">
        <v>190</v>
      </c>
      <c r="J118" s="83" t="s">
        <v>191</v>
      </c>
    </row>
    <row r="119" spans="1:10" ht="19.5" customHeight="1">
      <c r="A119" s="25">
        <v>1</v>
      </c>
      <c r="B119" s="44" t="s">
        <v>15</v>
      </c>
      <c r="C119" s="44" t="s">
        <v>79</v>
      </c>
      <c r="D119" s="45"/>
      <c r="E119" s="45"/>
      <c r="F119" s="46"/>
      <c r="G119" s="47">
        <v>220</v>
      </c>
      <c r="H119" s="47">
        <v>176</v>
      </c>
      <c r="I119" s="47">
        <v>165</v>
      </c>
      <c r="J119" s="47">
        <f aca="true" t="shared" si="3" ref="J119:J132">SUM(G119,H119,I119,)</f>
        <v>561</v>
      </c>
    </row>
    <row r="120" spans="1:11" ht="19.5" customHeight="1">
      <c r="A120" s="25">
        <v>2</v>
      </c>
      <c r="B120" s="44" t="s">
        <v>78</v>
      </c>
      <c r="C120" s="44" t="s">
        <v>195</v>
      </c>
      <c r="D120" s="45"/>
      <c r="E120" s="45"/>
      <c r="F120" s="46"/>
      <c r="G120" s="47">
        <v>198</v>
      </c>
      <c r="H120" s="47">
        <v>148.5</v>
      </c>
      <c r="I120" s="47">
        <v>97.9</v>
      </c>
      <c r="J120" s="47">
        <f t="shared" si="3"/>
        <v>444.4</v>
      </c>
      <c r="K120" s="18"/>
    </row>
    <row r="121" spans="1:11" ht="19.5" customHeight="1">
      <c r="A121" s="25">
        <v>3</v>
      </c>
      <c r="B121" s="44" t="s">
        <v>51</v>
      </c>
      <c r="C121" s="48" t="s">
        <v>80</v>
      </c>
      <c r="D121" s="45"/>
      <c r="E121" s="45"/>
      <c r="F121" s="46"/>
      <c r="G121" s="47">
        <v>159.5</v>
      </c>
      <c r="H121" s="47">
        <v>154</v>
      </c>
      <c r="I121" s="47">
        <v>97.9</v>
      </c>
      <c r="J121" s="47">
        <f t="shared" si="3"/>
        <v>411.4</v>
      </c>
      <c r="K121" s="18"/>
    </row>
    <row r="122" spans="1:11" ht="19.5" customHeight="1">
      <c r="A122" s="4">
        <v>4</v>
      </c>
      <c r="B122" s="40" t="s">
        <v>52</v>
      </c>
      <c r="C122" s="40" t="s">
        <v>82</v>
      </c>
      <c r="D122" s="41"/>
      <c r="E122" s="41"/>
      <c r="F122" s="42"/>
      <c r="G122" s="43">
        <v>135.3</v>
      </c>
      <c r="H122" s="43">
        <v>130.9</v>
      </c>
      <c r="I122" s="43">
        <v>102.3</v>
      </c>
      <c r="J122" s="43">
        <f t="shared" si="3"/>
        <v>368.50000000000006</v>
      </c>
      <c r="K122" s="18"/>
    </row>
    <row r="123" spans="1:11" ht="19.5" customHeight="1">
      <c r="A123" s="4">
        <v>5</v>
      </c>
      <c r="B123" s="40" t="s">
        <v>30</v>
      </c>
      <c r="C123" s="40" t="s">
        <v>81</v>
      </c>
      <c r="D123" s="41"/>
      <c r="E123" s="41"/>
      <c r="F123" s="42"/>
      <c r="G123" s="43">
        <v>128.7</v>
      </c>
      <c r="H123" s="43">
        <v>124.3</v>
      </c>
      <c r="I123" s="43">
        <v>115.5</v>
      </c>
      <c r="J123" s="43">
        <f t="shared" si="3"/>
        <v>368.5</v>
      </c>
      <c r="K123" s="18"/>
    </row>
    <row r="124" spans="1:11" ht="19.5" customHeight="1">
      <c r="A124" s="4">
        <v>6</v>
      </c>
      <c r="B124" s="40" t="s">
        <v>88</v>
      </c>
      <c r="C124" s="40" t="s">
        <v>94</v>
      </c>
      <c r="D124" s="41"/>
      <c r="E124" s="41"/>
      <c r="F124" s="42"/>
      <c r="G124" s="43">
        <v>122.1</v>
      </c>
      <c r="H124" s="43">
        <v>110</v>
      </c>
      <c r="I124" s="43">
        <v>97.9</v>
      </c>
      <c r="J124" s="43">
        <f t="shared" si="3"/>
        <v>330</v>
      </c>
      <c r="K124" s="18"/>
    </row>
    <row r="125" spans="1:11" ht="19.5" customHeight="1">
      <c r="A125" s="4">
        <v>7</v>
      </c>
      <c r="B125" s="40" t="s">
        <v>69</v>
      </c>
      <c r="C125" s="40" t="s">
        <v>83</v>
      </c>
      <c r="D125" s="41"/>
      <c r="E125" s="41"/>
      <c r="F125" s="42"/>
      <c r="G125" s="43">
        <v>112.2</v>
      </c>
      <c r="H125" s="43">
        <v>107.8</v>
      </c>
      <c r="I125" s="43">
        <v>97.9</v>
      </c>
      <c r="J125" s="43">
        <f t="shared" si="3"/>
        <v>317.9</v>
      </c>
      <c r="K125" s="18"/>
    </row>
    <row r="126" spans="1:11" ht="19.5" customHeight="1">
      <c r="A126" s="4">
        <v>8</v>
      </c>
      <c r="B126" s="40" t="s">
        <v>87</v>
      </c>
      <c r="C126" s="40" t="s">
        <v>93</v>
      </c>
      <c r="D126" s="41"/>
      <c r="E126" s="41"/>
      <c r="F126" s="42"/>
      <c r="G126" s="43">
        <v>100.1</v>
      </c>
      <c r="H126" s="43">
        <v>99</v>
      </c>
      <c r="I126" s="43">
        <v>97.9</v>
      </c>
      <c r="J126" s="43">
        <f t="shared" si="3"/>
        <v>297</v>
      </c>
      <c r="K126" s="18"/>
    </row>
    <row r="127" spans="1:11" ht="19.5" customHeight="1">
      <c r="A127" s="4">
        <v>9</v>
      </c>
      <c r="B127" s="40" t="s">
        <v>50</v>
      </c>
      <c r="C127" s="40" t="s">
        <v>84</v>
      </c>
      <c r="D127" s="41"/>
      <c r="E127" s="41"/>
      <c r="F127" s="42"/>
      <c r="G127" s="43">
        <v>114.4</v>
      </c>
      <c r="H127" s="43">
        <v>97.9</v>
      </c>
      <c r="I127" s="43">
        <v>80.3</v>
      </c>
      <c r="J127" s="43">
        <f t="shared" si="3"/>
        <v>292.6</v>
      </c>
      <c r="K127" s="18"/>
    </row>
    <row r="128" spans="1:11" ht="19.5" customHeight="1">
      <c r="A128" s="4">
        <v>10</v>
      </c>
      <c r="B128" s="40" t="s">
        <v>92</v>
      </c>
      <c r="C128" s="40" t="s">
        <v>86</v>
      </c>
      <c r="D128" s="41"/>
      <c r="E128" s="41"/>
      <c r="F128" s="42"/>
      <c r="G128" s="43">
        <v>108.9</v>
      </c>
      <c r="H128" s="43">
        <v>97.9</v>
      </c>
      <c r="I128" s="43">
        <v>80.3</v>
      </c>
      <c r="J128" s="43">
        <f t="shared" si="3"/>
        <v>287.1</v>
      </c>
      <c r="K128" s="18"/>
    </row>
    <row r="129" spans="1:11" ht="19.5" customHeight="1">
      <c r="A129" s="4">
        <v>11</v>
      </c>
      <c r="B129" s="40" t="s">
        <v>89</v>
      </c>
      <c r="C129" s="40" t="s">
        <v>95</v>
      </c>
      <c r="D129" s="41"/>
      <c r="E129" s="41"/>
      <c r="F129" s="42"/>
      <c r="G129" s="43">
        <v>97.9</v>
      </c>
      <c r="H129" s="43">
        <v>97.9</v>
      </c>
      <c r="I129" s="43">
        <v>80.3</v>
      </c>
      <c r="J129" s="43">
        <f t="shared" si="3"/>
        <v>276.1</v>
      </c>
      <c r="K129" s="18"/>
    </row>
    <row r="130" spans="1:11" ht="19.5" customHeight="1">
      <c r="A130" s="4">
        <v>12</v>
      </c>
      <c r="B130" s="40" t="s">
        <v>53</v>
      </c>
      <c r="C130" s="40" t="s">
        <v>85</v>
      </c>
      <c r="D130" s="41"/>
      <c r="E130" s="41"/>
      <c r="F130" s="42"/>
      <c r="G130" s="43">
        <v>106.7</v>
      </c>
      <c r="H130" s="43">
        <v>80.3</v>
      </c>
      <c r="I130" s="43">
        <v>80.3</v>
      </c>
      <c r="J130" s="43">
        <f t="shared" si="3"/>
        <v>267.3</v>
      </c>
      <c r="K130" s="18"/>
    </row>
    <row r="131" spans="1:11" ht="19.5" customHeight="1">
      <c r="A131" s="4">
        <v>13</v>
      </c>
      <c r="B131" s="40" t="s">
        <v>90</v>
      </c>
      <c r="C131" s="40" t="s">
        <v>97</v>
      </c>
      <c r="D131" s="41"/>
      <c r="E131" s="41"/>
      <c r="F131" s="42"/>
      <c r="G131" s="43">
        <v>97.9</v>
      </c>
      <c r="H131" s="43">
        <v>80.3</v>
      </c>
      <c r="I131" s="43">
        <v>80.3</v>
      </c>
      <c r="J131" s="43">
        <f t="shared" si="3"/>
        <v>258.5</v>
      </c>
      <c r="K131" s="18"/>
    </row>
    <row r="132" spans="1:11" ht="19.5" customHeight="1">
      <c r="A132" s="4">
        <v>14</v>
      </c>
      <c r="B132" s="40" t="s">
        <v>91</v>
      </c>
      <c r="C132" s="40" t="s">
        <v>96</v>
      </c>
      <c r="D132" s="41"/>
      <c r="E132" s="41"/>
      <c r="F132" s="42"/>
      <c r="G132" s="43">
        <v>80.3</v>
      </c>
      <c r="H132" s="43">
        <v>80.3</v>
      </c>
      <c r="I132" s="43">
        <v>62.7</v>
      </c>
      <c r="J132" s="43">
        <f t="shared" si="3"/>
        <v>223.3</v>
      </c>
      <c r="K132" s="18"/>
    </row>
    <row r="133" spans="1:11" ht="19.5" customHeight="1">
      <c r="A133" s="10"/>
      <c r="B133" s="37"/>
      <c r="C133" s="38"/>
      <c r="D133" s="38"/>
      <c r="E133" s="38"/>
      <c r="F133" s="38"/>
      <c r="G133" s="10"/>
      <c r="H133" s="39"/>
      <c r="I133" s="10"/>
      <c r="J133" s="10"/>
      <c r="K133" s="18"/>
    </row>
    <row r="134" spans="1:11" ht="19.5" customHeight="1">
      <c r="A134" s="10"/>
      <c r="B134" s="37"/>
      <c r="C134" s="38"/>
      <c r="D134" s="38"/>
      <c r="E134" s="38"/>
      <c r="F134" s="38"/>
      <c r="G134" s="10"/>
      <c r="H134" s="39"/>
      <c r="I134" s="10"/>
      <c r="J134" s="10"/>
      <c r="K134" s="18"/>
    </row>
    <row r="135" spans="1:11" ht="19.5" customHeight="1">
      <c r="A135" s="10"/>
      <c r="B135" s="37"/>
      <c r="C135" s="38"/>
      <c r="D135" s="38"/>
      <c r="E135" s="38"/>
      <c r="F135" s="38"/>
      <c r="G135" s="10"/>
      <c r="H135" s="39"/>
      <c r="I135" s="10"/>
      <c r="J135" s="10"/>
      <c r="K135" s="18"/>
    </row>
    <row r="136" spans="1:11" ht="19.5" customHeight="1">
      <c r="A136" s="10"/>
      <c r="B136" s="37"/>
      <c r="C136" s="38"/>
      <c r="D136" s="38"/>
      <c r="E136" s="38"/>
      <c r="F136" s="38"/>
      <c r="G136" s="10"/>
      <c r="H136" s="39"/>
      <c r="I136" s="10"/>
      <c r="J136" s="10"/>
      <c r="K136" s="18"/>
    </row>
    <row r="137" spans="1:11" ht="19.5" customHeight="1">
      <c r="A137" s="10"/>
      <c r="B137" s="37"/>
      <c r="C137" s="38"/>
      <c r="D137" s="38"/>
      <c r="E137" s="38"/>
      <c r="F137" s="38"/>
      <c r="G137" s="10"/>
      <c r="H137" s="39"/>
      <c r="I137" s="10"/>
      <c r="J137" s="10"/>
      <c r="K137" s="18"/>
    </row>
    <row r="138" spans="2:11" ht="19.5" customHeight="1">
      <c r="B138" s="93" t="s">
        <v>49</v>
      </c>
      <c r="C138" s="93"/>
      <c r="D138" s="93"/>
      <c r="E138" s="93"/>
      <c r="F138" s="93"/>
      <c r="G138" s="93"/>
      <c r="H138" s="93"/>
      <c r="I138" s="93"/>
      <c r="J138" s="93"/>
      <c r="K138" s="18"/>
    </row>
    <row r="139" spans="1:11" ht="19.5" customHeight="1">
      <c r="A139" s="4"/>
      <c r="B139" s="12" t="s">
        <v>46</v>
      </c>
      <c r="C139" s="71" t="s">
        <v>192</v>
      </c>
      <c r="D139" s="17"/>
      <c r="E139" s="17"/>
      <c r="F139" s="13"/>
      <c r="G139" s="84" t="s">
        <v>188</v>
      </c>
      <c r="H139" s="84" t="s">
        <v>189</v>
      </c>
      <c r="I139" s="84" t="s">
        <v>190</v>
      </c>
      <c r="J139" s="84" t="s">
        <v>191</v>
      </c>
      <c r="K139" s="18"/>
    </row>
    <row r="140" spans="1:10" ht="18" customHeight="1">
      <c r="A140" s="25">
        <v>1</v>
      </c>
      <c r="B140" s="44" t="s">
        <v>15</v>
      </c>
      <c r="C140" s="44" t="s">
        <v>98</v>
      </c>
      <c r="D140" s="45"/>
      <c r="E140" s="45"/>
      <c r="F140" s="46"/>
      <c r="G140" s="47">
        <v>220</v>
      </c>
      <c r="H140" s="47">
        <v>198</v>
      </c>
      <c r="I140" s="47">
        <v>170.5</v>
      </c>
      <c r="J140" s="47">
        <f>SUM(G140,H140,I140,)</f>
        <v>588.5</v>
      </c>
    </row>
    <row r="141" spans="1:10" ht="18" customHeight="1">
      <c r="A141" s="25">
        <v>2</v>
      </c>
      <c r="B141" s="44" t="s">
        <v>99</v>
      </c>
      <c r="C141" s="44" t="s">
        <v>100</v>
      </c>
      <c r="D141" s="45"/>
      <c r="E141" s="45"/>
      <c r="F141" s="46"/>
      <c r="G141" s="47">
        <v>148.5</v>
      </c>
      <c r="H141" s="47">
        <v>133.3</v>
      </c>
      <c r="I141" s="47">
        <v>115.5</v>
      </c>
      <c r="J141" s="47">
        <f>SUM(G141,H141,I141,)</f>
        <v>397.3</v>
      </c>
    </row>
    <row r="142" spans="1:10" ht="18" customHeight="1">
      <c r="A142" s="25">
        <v>3</v>
      </c>
      <c r="B142" s="44" t="s">
        <v>72</v>
      </c>
      <c r="C142" s="44" t="s">
        <v>101</v>
      </c>
      <c r="D142" s="45"/>
      <c r="E142" s="45"/>
      <c r="F142" s="46"/>
      <c r="G142" s="47">
        <v>165</v>
      </c>
      <c r="H142" s="47">
        <v>124.3</v>
      </c>
      <c r="I142" s="47">
        <v>102.3</v>
      </c>
      <c r="J142" s="47">
        <f>SUM(G142,H142,I142,)</f>
        <v>391.6</v>
      </c>
    </row>
    <row r="143" spans="1:10" ht="18" customHeight="1">
      <c r="A143" s="4">
        <v>4</v>
      </c>
      <c r="B143" s="40" t="s">
        <v>102</v>
      </c>
      <c r="C143" s="40" t="s">
        <v>103</v>
      </c>
      <c r="D143" s="41"/>
      <c r="E143" s="41"/>
      <c r="F143" s="42"/>
      <c r="G143" s="43">
        <v>130.1</v>
      </c>
      <c r="H143" s="43">
        <v>128.7</v>
      </c>
      <c r="I143" s="43">
        <v>126.5</v>
      </c>
      <c r="J143" s="47">
        <f>SUM(G143,H143,I143,)</f>
        <v>385.29999999999995</v>
      </c>
    </row>
    <row r="144" spans="1:10" ht="18" customHeight="1">
      <c r="A144" s="36"/>
      <c r="B144" s="40"/>
      <c r="C144" s="42"/>
      <c r="D144" s="41"/>
      <c r="E144" s="41"/>
      <c r="F144" s="42"/>
      <c r="G144" s="43"/>
      <c r="H144" s="43"/>
      <c r="I144" s="43"/>
      <c r="J144" s="47"/>
    </row>
    <row r="145" ht="18" customHeight="1"/>
    <row r="146" spans="7:11" ht="18" customHeight="1">
      <c r="G146" s="111" t="s">
        <v>56</v>
      </c>
      <c r="H146" s="112"/>
      <c r="I146" s="112"/>
      <c r="J146" s="112"/>
      <c r="K146" s="112"/>
    </row>
    <row r="147" ht="18" customHeight="1"/>
    <row r="148" ht="18" customHeight="1"/>
    <row r="149" ht="18" customHeight="1"/>
  </sheetData>
  <sheetProtection/>
  <autoFilter ref="A5:N78"/>
  <mergeCells count="21">
    <mergeCell ref="G146:K146"/>
    <mergeCell ref="B4:C4"/>
    <mergeCell ref="B81:C81"/>
    <mergeCell ref="E82:E83"/>
    <mergeCell ref="D82:D83"/>
    <mergeCell ref="A82:A83"/>
    <mergeCell ref="B82:B83"/>
    <mergeCell ref="C82:C83"/>
    <mergeCell ref="J82:J83"/>
    <mergeCell ref="F82:F83"/>
    <mergeCell ref="G82:G83"/>
    <mergeCell ref="I82:I83"/>
    <mergeCell ref="B1:N2"/>
    <mergeCell ref="B117:J117"/>
    <mergeCell ref="B138:J138"/>
    <mergeCell ref="O105:P105"/>
    <mergeCell ref="L82:L83"/>
    <mergeCell ref="H82:H83"/>
    <mergeCell ref="N82:N83"/>
    <mergeCell ref="M82:M83"/>
    <mergeCell ref="K82:K8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5.8515625" style="0" bestFit="1" customWidth="1"/>
    <col min="3" max="3" width="31.421875" style="0" bestFit="1" customWidth="1"/>
    <col min="4" max="4" width="10.7109375" style="0" hidden="1" customWidth="1"/>
    <col min="5" max="5" width="13.57421875" style="0" hidden="1" customWidth="1"/>
    <col min="6" max="6" width="7.7109375" style="0" customWidth="1"/>
    <col min="7" max="7" width="12.8515625" style="0" bestFit="1" customWidth="1"/>
    <col min="8" max="8" width="18.00390625" style="0" bestFit="1" customWidth="1"/>
    <col min="9" max="9" width="13.57421875" style="0" bestFit="1" customWidth="1"/>
    <col min="10" max="10" width="17.421875" style="0" bestFit="1" customWidth="1"/>
    <col min="11" max="12" width="7.7109375" style="0" customWidth="1"/>
    <col min="13" max="13" width="13.140625" style="18" bestFit="1" customWidth="1"/>
    <col min="14" max="14" width="9.140625" style="18" customWidth="1"/>
  </cols>
  <sheetData>
    <row r="1" spans="2:14" ht="12.75">
      <c r="B1" s="133" t="s">
        <v>301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2:14" ht="12.7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4" spans="2:3" ht="13.5" thickBot="1">
      <c r="B4" s="132" t="s">
        <v>12</v>
      </c>
      <c r="C4" s="132"/>
    </row>
    <row r="5" spans="1:14" ht="33" customHeight="1">
      <c r="A5" s="26" t="s">
        <v>0</v>
      </c>
      <c r="B5" s="27" t="s">
        <v>1</v>
      </c>
      <c r="C5" s="27" t="s">
        <v>2</v>
      </c>
      <c r="D5" s="28" t="s">
        <v>193</v>
      </c>
      <c r="E5" s="28" t="s">
        <v>194</v>
      </c>
      <c r="F5" s="29" t="s">
        <v>21</v>
      </c>
      <c r="G5" s="28" t="s">
        <v>16</v>
      </c>
      <c r="H5" s="29" t="s">
        <v>22</v>
      </c>
      <c r="I5" s="28" t="s">
        <v>6</v>
      </c>
      <c r="J5" s="29" t="s">
        <v>23</v>
      </c>
      <c r="K5" s="28" t="s">
        <v>9</v>
      </c>
      <c r="L5" s="30" t="s">
        <v>7</v>
      </c>
      <c r="M5" s="31" t="s">
        <v>18</v>
      </c>
      <c r="N5" s="31" t="s">
        <v>19</v>
      </c>
    </row>
    <row r="6" spans="1:14" ht="19.5" customHeight="1">
      <c r="A6" s="49">
        <v>1</v>
      </c>
      <c r="B6" s="115" t="s">
        <v>304</v>
      </c>
      <c r="C6" s="115" t="s">
        <v>305</v>
      </c>
      <c r="D6" s="51"/>
      <c r="E6" s="52"/>
      <c r="F6" s="53">
        <v>1</v>
      </c>
      <c r="G6" s="65">
        <v>220</v>
      </c>
      <c r="H6" s="51"/>
      <c r="I6" s="54"/>
      <c r="J6" s="55"/>
      <c r="K6" s="56"/>
      <c r="L6" s="68">
        <f>SUM(G6,I6,K6)</f>
        <v>220</v>
      </c>
      <c r="M6" s="88">
        <v>37223</v>
      </c>
      <c r="N6" s="87" t="s">
        <v>368</v>
      </c>
    </row>
    <row r="7" spans="1:14" ht="19.5" customHeight="1">
      <c r="A7" s="54">
        <v>2</v>
      </c>
      <c r="B7" s="115" t="s">
        <v>306</v>
      </c>
      <c r="C7" s="115" t="s">
        <v>307</v>
      </c>
      <c r="D7" s="51"/>
      <c r="E7" s="52"/>
      <c r="F7" s="53">
        <v>2</v>
      </c>
      <c r="G7" s="65">
        <v>198</v>
      </c>
      <c r="H7" s="51"/>
      <c r="I7" s="54"/>
      <c r="J7" s="55"/>
      <c r="K7" s="54"/>
      <c r="L7" s="68">
        <f aca="true" t="shared" si="0" ref="L7:L55">SUM(G7,I7,K7)</f>
        <v>198</v>
      </c>
      <c r="M7" s="88">
        <v>37000</v>
      </c>
      <c r="N7" s="87" t="s">
        <v>369</v>
      </c>
    </row>
    <row r="8" spans="1:14" ht="19.5" customHeight="1">
      <c r="A8" s="54">
        <v>3</v>
      </c>
      <c r="B8" s="115" t="s">
        <v>308</v>
      </c>
      <c r="C8" s="115" t="s">
        <v>309</v>
      </c>
      <c r="D8" s="51"/>
      <c r="E8" s="52"/>
      <c r="F8" s="53">
        <v>3</v>
      </c>
      <c r="G8" s="65">
        <v>176</v>
      </c>
      <c r="H8" s="51"/>
      <c r="I8" s="54"/>
      <c r="J8" s="55"/>
      <c r="K8" s="54"/>
      <c r="L8" s="68">
        <f t="shared" si="0"/>
        <v>176</v>
      </c>
      <c r="M8" s="88">
        <v>36300</v>
      </c>
      <c r="N8" s="87" t="s">
        <v>370</v>
      </c>
    </row>
    <row r="9" spans="1:14" ht="19.5" customHeight="1">
      <c r="A9" s="54">
        <v>4</v>
      </c>
      <c r="B9" s="115" t="s">
        <v>310</v>
      </c>
      <c r="C9" s="115" t="s">
        <v>307</v>
      </c>
      <c r="D9" s="51"/>
      <c r="E9" s="52"/>
      <c r="F9" s="53">
        <v>4</v>
      </c>
      <c r="G9" s="65">
        <v>170.5</v>
      </c>
      <c r="H9" s="51"/>
      <c r="I9" s="54"/>
      <c r="J9" s="55"/>
      <c r="K9" s="54"/>
      <c r="L9" s="68">
        <f t="shared" si="0"/>
        <v>170.5</v>
      </c>
      <c r="M9" s="88">
        <v>37509</v>
      </c>
      <c r="N9" s="87" t="s">
        <v>371</v>
      </c>
    </row>
    <row r="10" spans="1:14" ht="19.5" customHeight="1">
      <c r="A10" s="54">
        <v>5</v>
      </c>
      <c r="B10" s="115" t="s">
        <v>311</v>
      </c>
      <c r="C10" s="115" t="s">
        <v>305</v>
      </c>
      <c r="D10" s="58"/>
      <c r="E10" s="58"/>
      <c r="F10" s="59">
        <v>5</v>
      </c>
      <c r="G10" s="64">
        <v>165</v>
      </c>
      <c r="H10" s="58"/>
      <c r="I10" s="60"/>
      <c r="J10" s="58"/>
      <c r="K10" s="60"/>
      <c r="L10" s="68">
        <f>SUM(G10,I10,K10)</f>
        <v>165</v>
      </c>
      <c r="M10" s="88">
        <v>37190</v>
      </c>
      <c r="N10" s="87" t="s">
        <v>404</v>
      </c>
    </row>
    <row r="11" spans="1:14" ht="19.5" customHeight="1">
      <c r="A11" s="54">
        <v>6</v>
      </c>
      <c r="B11" s="115" t="s">
        <v>312</v>
      </c>
      <c r="C11" s="116" t="s">
        <v>313</v>
      </c>
      <c r="D11" s="51"/>
      <c r="E11" s="52"/>
      <c r="F11" s="53">
        <v>6</v>
      </c>
      <c r="G11" s="65">
        <v>159.5</v>
      </c>
      <c r="H11" s="51"/>
      <c r="I11" s="54"/>
      <c r="J11" s="62"/>
      <c r="K11" s="54"/>
      <c r="L11" s="68">
        <f t="shared" si="0"/>
        <v>159.5</v>
      </c>
      <c r="M11" s="88">
        <v>37546</v>
      </c>
      <c r="N11" s="87" t="s">
        <v>372</v>
      </c>
    </row>
    <row r="12" spans="1:14" ht="19.5" customHeight="1">
      <c r="A12" s="54">
        <v>7</v>
      </c>
      <c r="B12" s="115" t="s">
        <v>314</v>
      </c>
      <c r="C12" s="115" t="s">
        <v>313</v>
      </c>
      <c r="D12" s="51"/>
      <c r="E12" s="52"/>
      <c r="F12" s="53">
        <v>7</v>
      </c>
      <c r="G12" s="65">
        <v>154</v>
      </c>
      <c r="H12" s="51"/>
      <c r="I12" s="54"/>
      <c r="J12" s="62"/>
      <c r="K12" s="54"/>
      <c r="L12" s="68">
        <f t="shared" si="0"/>
        <v>154</v>
      </c>
      <c r="M12" s="88">
        <v>36256</v>
      </c>
      <c r="N12" s="87" t="s">
        <v>405</v>
      </c>
    </row>
    <row r="13" spans="1:14" ht="19.5" customHeight="1">
      <c r="A13" s="54">
        <v>8</v>
      </c>
      <c r="B13" s="115" t="s">
        <v>315</v>
      </c>
      <c r="C13" s="116" t="s">
        <v>316</v>
      </c>
      <c r="D13" s="51"/>
      <c r="E13" s="52"/>
      <c r="F13" s="53">
        <v>8</v>
      </c>
      <c r="G13" s="65">
        <v>148.5</v>
      </c>
      <c r="H13" s="51"/>
      <c r="I13" s="54"/>
      <c r="J13" s="62"/>
      <c r="K13" s="54"/>
      <c r="L13" s="68">
        <f t="shared" si="0"/>
        <v>148.5</v>
      </c>
      <c r="M13" s="88">
        <v>36547</v>
      </c>
      <c r="N13" s="87" t="s">
        <v>373</v>
      </c>
    </row>
    <row r="14" spans="1:14" ht="19.5" customHeight="1">
      <c r="A14" s="54">
        <v>9</v>
      </c>
      <c r="B14" s="115" t="s">
        <v>317</v>
      </c>
      <c r="C14" s="117" t="s">
        <v>307</v>
      </c>
      <c r="D14" s="58"/>
      <c r="E14" s="58"/>
      <c r="F14" s="59">
        <v>9</v>
      </c>
      <c r="G14" s="64">
        <v>137.5</v>
      </c>
      <c r="H14" s="58"/>
      <c r="I14" s="60"/>
      <c r="J14" s="58"/>
      <c r="K14" s="60"/>
      <c r="L14" s="68">
        <f>SUM(G14,I14,K14)</f>
        <v>137.5</v>
      </c>
      <c r="M14" s="88">
        <v>36363</v>
      </c>
      <c r="N14" s="87" t="s">
        <v>374</v>
      </c>
    </row>
    <row r="15" spans="1:14" ht="19.5" customHeight="1">
      <c r="A15" s="54">
        <v>10</v>
      </c>
      <c r="B15" s="115" t="s">
        <v>318</v>
      </c>
      <c r="C15" s="115" t="s">
        <v>319</v>
      </c>
      <c r="D15" s="58"/>
      <c r="E15" s="58"/>
      <c r="F15" s="59">
        <v>10</v>
      </c>
      <c r="G15" s="64">
        <v>135.3</v>
      </c>
      <c r="H15" s="58"/>
      <c r="I15" s="60"/>
      <c r="J15" s="58"/>
      <c r="K15" s="60"/>
      <c r="L15" s="68">
        <f t="shared" si="0"/>
        <v>135.3</v>
      </c>
      <c r="M15" s="88">
        <v>37826</v>
      </c>
      <c r="N15" s="87" t="s">
        <v>375</v>
      </c>
    </row>
    <row r="16" spans="1:14" ht="19.5" customHeight="1">
      <c r="A16" s="54">
        <v>11</v>
      </c>
      <c r="B16" s="115" t="s">
        <v>320</v>
      </c>
      <c r="C16" s="115" t="s">
        <v>307</v>
      </c>
      <c r="D16" s="51"/>
      <c r="E16" s="52"/>
      <c r="F16" s="53">
        <v>11</v>
      </c>
      <c r="G16" s="65">
        <v>133.1</v>
      </c>
      <c r="H16" s="51"/>
      <c r="I16" s="54"/>
      <c r="J16" s="55"/>
      <c r="K16" s="54"/>
      <c r="L16" s="68">
        <f t="shared" si="0"/>
        <v>133.1</v>
      </c>
      <c r="M16" s="88">
        <v>36828</v>
      </c>
      <c r="N16" s="87" t="s">
        <v>376</v>
      </c>
    </row>
    <row r="17" spans="1:14" ht="19.5" customHeight="1">
      <c r="A17" s="54">
        <v>12</v>
      </c>
      <c r="B17" s="115" t="s">
        <v>321</v>
      </c>
      <c r="C17" s="115" t="s">
        <v>322</v>
      </c>
      <c r="D17" s="58"/>
      <c r="E17" s="58"/>
      <c r="F17" s="59">
        <v>12</v>
      </c>
      <c r="G17" s="64">
        <v>130.9</v>
      </c>
      <c r="H17" s="58"/>
      <c r="I17" s="60"/>
      <c r="J17" s="58"/>
      <c r="K17" s="60"/>
      <c r="L17" s="68">
        <f t="shared" si="0"/>
        <v>130.9</v>
      </c>
      <c r="M17" s="88">
        <v>36409</v>
      </c>
      <c r="N17" s="87" t="s">
        <v>377</v>
      </c>
    </row>
    <row r="18" spans="1:14" ht="19.5" customHeight="1">
      <c r="A18" s="54">
        <v>13</v>
      </c>
      <c r="B18" s="115" t="s">
        <v>323</v>
      </c>
      <c r="C18" s="115" t="s">
        <v>324</v>
      </c>
      <c r="D18" s="51"/>
      <c r="E18" s="52"/>
      <c r="F18" s="53">
        <v>13</v>
      </c>
      <c r="G18" s="65">
        <v>128.7</v>
      </c>
      <c r="H18" s="51"/>
      <c r="I18" s="54"/>
      <c r="J18" s="62"/>
      <c r="K18" s="54"/>
      <c r="L18" s="68">
        <f t="shared" si="0"/>
        <v>128.7</v>
      </c>
      <c r="M18" s="88">
        <v>37100</v>
      </c>
      <c r="N18" s="87" t="s">
        <v>378</v>
      </c>
    </row>
    <row r="19" spans="1:14" ht="19.5" customHeight="1">
      <c r="A19" s="54">
        <v>14</v>
      </c>
      <c r="B19" s="115" t="s">
        <v>325</v>
      </c>
      <c r="C19" s="117" t="s">
        <v>319</v>
      </c>
      <c r="D19" s="58"/>
      <c r="E19" s="58"/>
      <c r="F19" s="59">
        <v>14</v>
      </c>
      <c r="G19" s="64">
        <v>126.5</v>
      </c>
      <c r="H19" s="58"/>
      <c r="I19" s="60"/>
      <c r="J19" s="58"/>
      <c r="K19" s="60"/>
      <c r="L19" s="68">
        <f t="shared" si="0"/>
        <v>126.5</v>
      </c>
      <c r="M19" s="88">
        <v>36988</v>
      </c>
      <c r="N19" s="87" t="s">
        <v>379</v>
      </c>
    </row>
    <row r="20" spans="1:14" ht="19.5" customHeight="1">
      <c r="A20" s="32">
        <v>15</v>
      </c>
      <c r="B20" s="118" t="s">
        <v>326</v>
      </c>
      <c r="C20" s="118" t="s">
        <v>327</v>
      </c>
      <c r="D20" s="22"/>
      <c r="E20" s="22"/>
      <c r="F20" s="35">
        <v>15</v>
      </c>
      <c r="G20" s="66">
        <v>124.3</v>
      </c>
      <c r="H20" s="22"/>
      <c r="I20" s="33"/>
      <c r="J20" s="22"/>
      <c r="K20" s="33"/>
      <c r="L20" s="68">
        <f t="shared" si="0"/>
        <v>124.3</v>
      </c>
      <c r="M20" s="88">
        <v>36452</v>
      </c>
      <c r="N20" s="87" t="s">
        <v>406</v>
      </c>
    </row>
    <row r="21" spans="1:14" ht="19.5" customHeight="1">
      <c r="A21" s="32">
        <v>16</v>
      </c>
      <c r="B21" s="119" t="s">
        <v>328</v>
      </c>
      <c r="C21" s="119" t="s">
        <v>305</v>
      </c>
      <c r="D21" s="22"/>
      <c r="E21" s="22"/>
      <c r="F21" s="35">
        <v>16</v>
      </c>
      <c r="G21" s="66">
        <v>122.1</v>
      </c>
      <c r="H21" s="22"/>
      <c r="I21" s="33"/>
      <c r="J21" s="22"/>
      <c r="K21" s="33"/>
      <c r="L21" s="68">
        <f t="shared" si="0"/>
        <v>122.1</v>
      </c>
      <c r="M21" s="88">
        <v>37824</v>
      </c>
      <c r="N21" s="87" t="s">
        <v>380</v>
      </c>
    </row>
    <row r="22" spans="1:14" ht="19.5" customHeight="1">
      <c r="A22" s="32">
        <v>17</v>
      </c>
      <c r="B22" s="119" t="s">
        <v>329</v>
      </c>
      <c r="C22" s="119" t="s">
        <v>319</v>
      </c>
      <c r="D22" s="22"/>
      <c r="E22" s="22"/>
      <c r="F22" s="35">
        <v>17</v>
      </c>
      <c r="G22" s="66">
        <v>115.5</v>
      </c>
      <c r="H22" s="22"/>
      <c r="I22" s="33"/>
      <c r="J22" s="22"/>
      <c r="K22" s="33"/>
      <c r="L22" s="68">
        <f t="shared" si="0"/>
        <v>115.5</v>
      </c>
      <c r="M22" s="88">
        <v>37178</v>
      </c>
      <c r="N22" s="87" t="s">
        <v>381</v>
      </c>
    </row>
    <row r="23" spans="1:14" ht="19.5" customHeight="1">
      <c r="A23" s="32">
        <v>18</v>
      </c>
      <c r="B23" s="119" t="s">
        <v>330</v>
      </c>
      <c r="C23" s="119" t="s">
        <v>327</v>
      </c>
      <c r="D23" s="22"/>
      <c r="E23" s="22"/>
      <c r="F23" s="35">
        <v>18</v>
      </c>
      <c r="G23" s="66">
        <v>114.4</v>
      </c>
      <c r="H23" s="22"/>
      <c r="I23" s="33"/>
      <c r="J23" s="22"/>
      <c r="K23" s="33"/>
      <c r="L23" s="68">
        <f t="shared" si="0"/>
        <v>114.4</v>
      </c>
      <c r="M23" s="88">
        <v>37165</v>
      </c>
      <c r="N23" s="87" t="s">
        <v>407</v>
      </c>
    </row>
    <row r="24" spans="1:14" ht="19.5" customHeight="1">
      <c r="A24" s="32">
        <v>19</v>
      </c>
      <c r="B24" s="119" t="s">
        <v>331</v>
      </c>
      <c r="C24" s="120" t="s">
        <v>305</v>
      </c>
      <c r="D24" s="22"/>
      <c r="E24" s="22"/>
      <c r="F24" s="35">
        <v>19</v>
      </c>
      <c r="G24" s="66">
        <v>113.3</v>
      </c>
      <c r="H24" s="22"/>
      <c r="I24" s="33"/>
      <c r="J24" s="22"/>
      <c r="K24" s="33"/>
      <c r="L24" s="68">
        <f t="shared" si="0"/>
        <v>113.3</v>
      </c>
      <c r="M24" s="88">
        <v>38211</v>
      </c>
      <c r="N24" s="87" t="s">
        <v>382</v>
      </c>
    </row>
    <row r="25" spans="1:14" ht="19.5" customHeight="1">
      <c r="A25" s="32">
        <v>20</v>
      </c>
      <c r="B25" s="119" t="s">
        <v>332</v>
      </c>
      <c r="C25" s="120" t="s">
        <v>333</v>
      </c>
      <c r="D25" s="22"/>
      <c r="E25" s="22"/>
      <c r="F25" s="35">
        <v>20</v>
      </c>
      <c r="G25" s="66">
        <v>112.2</v>
      </c>
      <c r="H25" s="22"/>
      <c r="I25" s="33"/>
      <c r="J25" s="22"/>
      <c r="K25" s="33"/>
      <c r="L25" s="68">
        <f t="shared" si="0"/>
        <v>112.2</v>
      </c>
      <c r="M25" s="88">
        <v>36240</v>
      </c>
      <c r="N25" s="87" t="s">
        <v>408</v>
      </c>
    </row>
    <row r="26" spans="1:14" ht="19.5" customHeight="1">
      <c r="A26" s="32">
        <v>21</v>
      </c>
      <c r="B26" s="119" t="s">
        <v>334</v>
      </c>
      <c r="C26" s="119" t="s">
        <v>335</v>
      </c>
      <c r="D26" s="22"/>
      <c r="E26" s="22"/>
      <c r="F26" s="35">
        <v>21</v>
      </c>
      <c r="G26" s="66">
        <v>111.1</v>
      </c>
      <c r="H26" s="22"/>
      <c r="I26" s="33"/>
      <c r="J26" s="22"/>
      <c r="K26" s="33"/>
      <c r="L26" s="68">
        <f t="shared" si="0"/>
        <v>111.1</v>
      </c>
      <c r="M26" s="88">
        <v>37935</v>
      </c>
      <c r="N26" s="87" t="s">
        <v>383</v>
      </c>
    </row>
    <row r="27" spans="1:14" ht="19.5" customHeight="1">
      <c r="A27" s="32">
        <v>22</v>
      </c>
      <c r="B27" s="119" t="s">
        <v>336</v>
      </c>
      <c r="C27" s="119" t="s">
        <v>335</v>
      </c>
      <c r="D27" s="22"/>
      <c r="E27" s="22"/>
      <c r="F27" s="35">
        <v>22</v>
      </c>
      <c r="G27" s="66">
        <v>110</v>
      </c>
      <c r="H27" s="22"/>
      <c r="I27" s="33"/>
      <c r="J27" s="22"/>
      <c r="K27" s="33"/>
      <c r="L27" s="68">
        <f t="shared" si="0"/>
        <v>110</v>
      </c>
      <c r="M27" s="88">
        <v>37732</v>
      </c>
      <c r="N27" s="87" t="s">
        <v>384</v>
      </c>
    </row>
    <row r="28" spans="1:14" ht="19.5" customHeight="1">
      <c r="A28" s="32">
        <v>23</v>
      </c>
      <c r="B28" s="119" t="s">
        <v>337</v>
      </c>
      <c r="C28" s="119" t="s">
        <v>338</v>
      </c>
      <c r="D28" s="1"/>
      <c r="E28" s="3"/>
      <c r="F28" s="34">
        <v>23</v>
      </c>
      <c r="G28" s="67">
        <v>108.9</v>
      </c>
      <c r="H28" s="1"/>
      <c r="I28" s="32"/>
      <c r="J28" s="14"/>
      <c r="K28" s="32"/>
      <c r="L28" s="68">
        <f t="shared" si="0"/>
        <v>108.9</v>
      </c>
      <c r="M28" s="88">
        <v>36163</v>
      </c>
      <c r="N28" s="87" t="s">
        <v>385</v>
      </c>
    </row>
    <row r="29" spans="1:14" ht="19.5" customHeight="1">
      <c r="A29" s="32">
        <v>24</v>
      </c>
      <c r="B29" s="119" t="s">
        <v>339</v>
      </c>
      <c r="C29" s="119" t="s">
        <v>322</v>
      </c>
      <c r="D29" s="22"/>
      <c r="E29" s="22"/>
      <c r="F29" s="35">
        <v>24</v>
      </c>
      <c r="G29" s="66">
        <v>107.8</v>
      </c>
      <c r="H29" s="22"/>
      <c r="I29" s="33"/>
      <c r="J29" s="22"/>
      <c r="K29" s="33"/>
      <c r="L29" s="68">
        <f t="shared" si="0"/>
        <v>107.8</v>
      </c>
      <c r="M29" s="88">
        <v>37171</v>
      </c>
      <c r="N29" s="87" t="s">
        <v>386</v>
      </c>
    </row>
    <row r="30" spans="1:14" ht="19.5" customHeight="1">
      <c r="A30" s="32">
        <v>25</v>
      </c>
      <c r="B30" s="119" t="s">
        <v>340</v>
      </c>
      <c r="C30" s="119" t="s">
        <v>316</v>
      </c>
      <c r="D30" s="1"/>
      <c r="E30" s="3"/>
      <c r="F30" s="34">
        <v>25</v>
      </c>
      <c r="G30" s="67">
        <v>106.7</v>
      </c>
      <c r="H30" s="1"/>
      <c r="I30" s="32"/>
      <c r="J30" s="14"/>
      <c r="K30" s="32"/>
      <c r="L30" s="68">
        <f t="shared" si="0"/>
        <v>106.7</v>
      </c>
      <c r="M30" s="88">
        <v>36617</v>
      </c>
      <c r="N30" s="87" t="s">
        <v>417</v>
      </c>
    </row>
    <row r="31" spans="1:14" ht="19.5" customHeight="1">
      <c r="A31" s="32">
        <v>26</v>
      </c>
      <c r="B31" s="119" t="s">
        <v>341</v>
      </c>
      <c r="C31" s="120" t="s">
        <v>322</v>
      </c>
      <c r="D31" s="22"/>
      <c r="E31" s="22"/>
      <c r="F31" s="35">
        <v>26</v>
      </c>
      <c r="G31" s="66">
        <v>105.6</v>
      </c>
      <c r="H31" s="22"/>
      <c r="I31" s="33"/>
      <c r="J31" s="22"/>
      <c r="K31" s="33"/>
      <c r="L31" s="68">
        <f t="shared" si="0"/>
        <v>105.6</v>
      </c>
      <c r="M31" s="88">
        <v>36486</v>
      </c>
      <c r="N31" s="87" t="s">
        <v>387</v>
      </c>
    </row>
    <row r="32" spans="1:14" ht="19.5" customHeight="1">
      <c r="A32" s="32">
        <v>27</v>
      </c>
      <c r="B32" s="119" t="s">
        <v>342</v>
      </c>
      <c r="C32" s="119" t="s">
        <v>335</v>
      </c>
      <c r="D32" s="1"/>
      <c r="E32" s="3"/>
      <c r="F32" s="34">
        <v>27</v>
      </c>
      <c r="G32" s="67">
        <v>104.5</v>
      </c>
      <c r="H32" s="1"/>
      <c r="I32" s="32"/>
      <c r="J32" s="5"/>
      <c r="K32" s="32"/>
      <c r="L32" s="68">
        <f t="shared" si="0"/>
        <v>104.5</v>
      </c>
      <c r="M32" s="88">
        <v>38151</v>
      </c>
      <c r="N32" s="87" t="s">
        <v>388</v>
      </c>
    </row>
    <row r="33" spans="1:14" ht="19.5" customHeight="1">
      <c r="A33" s="32">
        <v>28</v>
      </c>
      <c r="B33" s="118" t="s">
        <v>343</v>
      </c>
      <c r="C33" s="119" t="s">
        <v>338</v>
      </c>
      <c r="D33" s="22"/>
      <c r="E33" s="22"/>
      <c r="F33" s="35">
        <v>28</v>
      </c>
      <c r="G33" s="66">
        <v>103.4</v>
      </c>
      <c r="H33" s="22"/>
      <c r="I33" s="33"/>
      <c r="J33" s="22"/>
      <c r="K33" s="33"/>
      <c r="L33" s="68">
        <f t="shared" si="0"/>
        <v>103.4</v>
      </c>
      <c r="M33" s="88">
        <v>37010</v>
      </c>
      <c r="N33" s="87" t="s">
        <v>412</v>
      </c>
    </row>
    <row r="34" spans="1:14" ht="19.5" customHeight="1">
      <c r="A34" s="32">
        <v>29</v>
      </c>
      <c r="B34" s="119" t="s">
        <v>344</v>
      </c>
      <c r="C34" s="119" t="s">
        <v>327</v>
      </c>
      <c r="D34" s="1"/>
      <c r="E34" s="3"/>
      <c r="F34" s="34">
        <v>29</v>
      </c>
      <c r="G34" s="67">
        <v>102.3</v>
      </c>
      <c r="H34" s="1"/>
      <c r="I34" s="32"/>
      <c r="J34" s="5"/>
      <c r="K34" s="32"/>
      <c r="L34" s="68">
        <f t="shared" si="0"/>
        <v>102.3</v>
      </c>
      <c r="M34" s="88">
        <v>36697</v>
      </c>
      <c r="N34" s="87" t="s">
        <v>389</v>
      </c>
    </row>
    <row r="35" spans="1:14" ht="19.5" customHeight="1">
      <c r="A35" s="32">
        <v>30</v>
      </c>
      <c r="B35" s="118" t="s">
        <v>345</v>
      </c>
      <c r="C35" s="118" t="s">
        <v>322</v>
      </c>
      <c r="D35" s="1"/>
      <c r="E35" s="3"/>
      <c r="F35" s="34">
        <v>30</v>
      </c>
      <c r="G35" s="67">
        <v>101.2</v>
      </c>
      <c r="H35" s="1"/>
      <c r="I35" s="32"/>
      <c r="J35" s="5"/>
      <c r="K35" s="32"/>
      <c r="L35" s="68">
        <f t="shared" si="0"/>
        <v>101.2</v>
      </c>
      <c r="M35" s="88">
        <v>36994</v>
      </c>
      <c r="N35" s="87" t="s">
        <v>390</v>
      </c>
    </row>
    <row r="36" spans="1:14" ht="19.5" customHeight="1">
      <c r="A36" s="32">
        <v>31</v>
      </c>
      <c r="B36" s="119" t="s">
        <v>346</v>
      </c>
      <c r="C36" s="119" t="s">
        <v>338</v>
      </c>
      <c r="D36" s="1"/>
      <c r="E36" s="3"/>
      <c r="F36" s="34">
        <v>31</v>
      </c>
      <c r="G36" s="67">
        <v>100.1</v>
      </c>
      <c r="H36" s="1"/>
      <c r="I36" s="32"/>
      <c r="J36" s="14"/>
      <c r="K36" s="32"/>
      <c r="L36" s="68">
        <f t="shared" si="0"/>
        <v>100.1</v>
      </c>
      <c r="M36" s="88">
        <v>37149</v>
      </c>
      <c r="N36" s="87" t="s">
        <v>413</v>
      </c>
    </row>
    <row r="37" spans="1:14" ht="19.5" customHeight="1">
      <c r="A37" s="32">
        <v>32</v>
      </c>
      <c r="B37" s="119" t="s">
        <v>347</v>
      </c>
      <c r="C37" s="119" t="s">
        <v>348</v>
      </c>
      <c r="D37" s="1"/>
      <c r="E37" s="3"/>
      <c r="F37" s="34">
        <v>32</v>
      </c>
      <c r="G37" s="67">
        <v>99</v>
      </c>
      <c r="H37" s="1"/>
      <c r="I37" s="32"/>
      <c r="J37" s="14"/>
      <c r="K37" s="32"/>
      <c r="L37" s="68">
        <f t="shared" si="0"/>
        <v>99</v>
      </c>
      <c r="M37" s="88">
        <v>36637</v>
      </c>
      <c r="N37" s="87" t="s">
        <v>391</v>
      </c>
    </row>
    <row r="38" spans="1:14" ht="19.5" customHeight="1">
      <c r="A38" s="32" t="s">
        <v>55</v>
      </c>
      <c r="B38" s="119" t="s">
        <v>349</v>
      </c>
      <c r="C38" s="119" t="s">
        <v>316</v>
      </c>
      <c r="D38" s="1"/>
      <c r="E38" s="3"/>
      <c r="F38" s="89" t="s">
        <v>55</v>
      </c>
      <c r="G38" s="67">
        <v>97.9</v>
      </c>
      <c r="H38" s="1"/>
      <c r="I38" s="32"/>
      <c r="J38" s="14"/>
      <c r="K38" s="32"/>
      <c r="L38" s="68">
        <f t="shared" si="0"/>
        <v>97.9</v>
      </c>
      <c r="M38" s="88">
        <v>36682</v>
      </c>
      <c r="N38" s="87" t="s">
        <v>392</v>
      </c>
    </row>
    <row r="39" spans="1:14" ht="19.5" customHeight="1">
      <c r="A39" s="32"/>
      <c r="B39" s="119" t="s">
        <v>350</v>
      </c>
      <c r="C39" s="119" t="s">
        <v>348</v>
      </c>
      <c r="D39" s="1"/>
      <c r="E39" s="3"/>
      <c r="F39" s="34" t="s">
        <v>55</v>
      </c>
      <c r="G39" s="67">
        <v>97.9</v>
      </c>
      <c r="H39" s="1"/>
      <c r="I39" s="32"/>
      <c r="J39" s="14"/>
      <c r="K39" s="32"/>
      <c r="L39" s="68">
        <f t="shared" si="0"/>
        <v>97.9</v>
      </c>
      <c r="M39" s="88">
        <v>38031</v>
      </c>
      <c r="N39" s="87" t="s">
        <v>393</v>
      </c>
    </row>
    <row r="40" spans="1:14" ht="19.5" customHeight="1">
      <c r="A40" s="32"/>
      <c r="B40" s="121" t="s">
        <v>351</v>
      </c>
      <c r="C40" s="119" t="s">
        <v>305</v>
      </c>
      <c r="D40" s="1"/>
      <c r="E40" s="3"/>
      <c r="F40" s="34" t="s">
        <v>55</v>
      </c>
      <c r="G40" s="67">
        <v>97.9</v>
      </c>
      <c r="H40" s="1"/>
      <c r="I40" s="32"/>
      <c r="J40" s="14"/>
      <c r="K40" s="32"/>
      <c r="L40" s="68">
        <f t="shared" si="0"/>
        <v>97.9</v>
      </c>
      <c r="M40" s="88">
        <v>38252</v>
      </c>
      <c r="N40" s="87" t="s">
        <v>415</v>
      </c>
    </row>
    <row r="41" spans="1:14" ht="19.5" customHeight="1">
      <c r="A41" s="32"/>
      <c r="B41" s="119" t="s">
        <v>352</v>
      </c>
      <c r="C41" s="119" t="s">
        <v>338</v>
      </c>
      <c r="D41" s="1"/>
      <c r="E41" s="3"/>
      <c r="F41" s="34" t="s">
        <v>55</v>
      </c>
      <c r="G41" s="67">
        <v>97.9</v>
      </c>
      <c r="H41" s="1"/>
      <c r="I41" s="32"/>
      <c r="J41" s="14"/>
      <c r="K41" s="32"/>
      <c r="L41" s="68">
        <f t="shared" si="0"/>
        <v>97.9</v>
      </c>
      <c r="M41" s="88">
        <v>36687</v>
      </c>
      <c r="N41" s="87" t="s">
        <v>414</v>
      </c>
    </row>
    <row r="42" spans="1:14" ht="19.5" customHeight="1">
      <c r="A42" s="32"/>
      <c r="B42" s="119" t="s">
        <v>353</v>
      </c>
      <c r="C42" s="119" t="s">
        <v>333</v>
      </c>
      <c r="D42" s="1"/>
      <c r="E42" s="3"/>
      <c r="F42" s="34" t="s">
        <v>55</v>
      </c>
      <c r="G42" s="67">
        <v>97.9</v>
      </c>
      <c r="H42" s="1"/>
      <c r="I42" s="32"/>
      <c r="J42" s="5"/>
      <c r="K42" s="32"/>
      <c r="L42" s="68">
        <f t="shared" si="0"/>
        <v>97.9</v>
      </c>
      <c r="M42" s="88">
        <v>38100</v>
      </c>
      <c r="N42" s="87" t="s">
        <v>394</v>
      </c>
    </row>
    <row r="43" spans="1:14" ht="19.5" customHeight="1">
      <c r="A43" s="32"/>
      <c r="B43" s="119" t="s">
        <v>354</v>
      </c>
      <c r="C43" s="119" t="s">
        <v>335</v>
      </c>
      <c r="D43" s="1"/>
      <c r="E43" s="3"/>
      <c r="F43" s="34" t="s">
        <v>55</v>
      </c>
      <c r="G43" s="67">
        <v>97.9</v>
      </c>
      <c r="H43" s="1"/>
      <c r="I43" s="32"/>
      <c r="J43" s="5"/>
      <c r="K43" s="32"/>
      <c r="L43" s="68">
        <f t="shared" si="0"/>
        <v>97.9</v>
      </c>
      <c r="M43" s="88">
        <v>36644</v>
      </c>
      <c r="N43" s="87" t="s">
        <v>395</v>
      </c>
    </row>
    <row r="44" spans="1:14" ht="19.5" customHeight="1">
      <c r="A44" s="32"/>
      <c r="B44" s="119" t="s">
        <v>355</v>
      </c>
      <c r="C44" s="122" t="s">
        <v>322</v>
      </c>
      <c r="D44" s="1"/>
      <c r="E44" s="3"/>
      <c r="F44" s="34" t="s">
        <v>55</v>
      </c>
      <c r="G44" s="67">
        <v>97.9</v>
      </c>
      <c r="H44" s="1"/>
      <c r="I44" s="32"/>
      <c r="J44" s="5"/>
      <c r="K44" s="32"/>
      <c r="L44" s="68">
        <f t="shared" si="0"/>
        <v>97.9</v>
      </c>
      <c r="M44" s="88">
        <v>36723</v>
      </c>
      <c r="N44" s="87" t="s">
        <v>396</v>
      </c>
    </row>
    <row r="45" spans="1:14" ht="19.5" customHeight="1">
      <c r="A45" s="32"/>
      <c r="B45" s="119" t="s">
        <v>356</v>
      </c>
      <c r="C45" s="122" t="s">
        <v>322</v>
      </c>
      <c r="D45" s="1"/>
      <c r="E45" s="3"/>
      <c r="F45" s="34" t="s">
        <v>55</v>
      </c>
      <c r="G45" s="67">
        <v>97.9</v>
      </c>
      <c r="H45" s="1"/>
      <c r="I45" s="32"/>
      <c r="J45" s="5"/>
      <c r="K45" s="32"/>
      <c r="L45" s="68">
        <f t="shared" si="0"/>
        <v>97.9</v>
      </c>
      <c r="M45" s="88">
        <v>38175</v>
      </c>
      <c r="N45" s="87" t="s">
        <v>397</v>
      </c>
    </row>
    <row r="46" spans="1:14" ht="19.5" customHeight="1">
      <c r="A46" s="32"/>
      <c r="B46" s="118" t="s">
        <v>357</v>
      </c>
      <c r="C46" s="118" t="s">
        <v>333</v>
      </c>
      <c r="D46" s="22"/>
      <c r="E46" s="22"/>
      <c r="F46" s="35" t="s">
        <v>55</v>
      </c>
      <c r="G46" s="66">
        <v>97.9</v>
      </c>
      <c r="H46" s="22"/>
      <c r="I46" s="33"/>
      <c r="J46" s="22"/>
      <c r="K46" s="33"/>
      <c r="L46" s="68">
        <f t="shared" si="0"/>
        <v>97.9</v>
      </c>
      <c r="M46" s="88">
        <v>37731</v>
      </c>
      <c r="N46" s="87" t="s">
        <v>398</v>
      </c>
    </row>
    <row r="47" spans="1:14" ht="19.5" customHeight="1">
      <c r="A47" s="32"/>
      <c r="B47" s="118" t="s">
        <v>358</v>
      </c>
      <c r="C47" s="118" t="s">
        <v>333</v>
      </c>
      <c r="D47" s="22"/>
      <c r="E47" s="22"/>
      <c r="F47" s="35" t="s">
        <v>55</v>
      </c>
      <c r="G47" s="66">
        <v>97.9</v>
      </c>
      <c r="H47" s="22"/>
      <c r="I47" s="33"/>
      <c r="J47" s="22"/>
      <c r="K47" s="33"/>
      <c r="L47" s="68">
        <f t="shared" si="0"/>
        <v>97.9</v>
      </c>
      <c r="M47" s="88">
        <v>38178</v>
      </c>
      <c r="N47" s="87" t="s">
        <v>399</v>
      </c>
    </row>
    <row r="48" spans="1:14" ht="19.5" customHeight="1">
      <c r="A48" s="32"/>
      <c r="B48" s="118" t="s">
        <v>359</v>
      </c>
      <c r="C48" s="118" t="s">
        <v>313</v>
      </c>
      <c r="D48" s="22"/>
      <c r="E48" s="22"/>
      <c r="F48" s="35" t="s">
        <v>55</v>
      </c>
      <c r="G48" s="66">
        <v>97.9</v>
      </c>
      <c r="H48" s="22"/>
      <c r="I48" s="33"/>
      <c r="J48" s="22"/>
      <c r="K48" s="33"/>
      <c r="L48" s="68">
        <f t="shared" si="0"/>
        <v>97.9</v>
      </c>
      <c r="M48" s="88">
        <v>36778</v>
      </c>
      <c r="N48" s="87" t="s">
        <v>410</v>
      </c>
    </row>
    <row r="49" spans="1:14" ht="19.5" customHeight="1">
      <c r="A49" s="32"/>
      <c r="B49" s="118" t="s">
        <v>360</v>
      </c>
      <c r="C49" s="118" t="s">
        <v>348</v>
      </c>
      <c r="D49" s="22"/>
      <c r="E49" s="22"/>
      <c r="F49" s="35" t="s">
        <v>55</v>
      </c>
      <c r="G49" s="66">
        <v>97.9</v>
      </c>
      <c r="H49" s="22"/>
      <c r="I49" s="33"/>
      <c r="J49" s="22"/>
      <c r="K49" s="33"/>
      <c r="L49" s="68">
        <f t="shared" si="0"/>
        <v>97.9</v>
      </c>
      <c r="M49" s="88">
        <v>37410</v>
      </c>
      <c r="N49" s="87" t="s">
        <v>400</v>
      </c>
    </row>
    <row r="50" spans="1:14" ht="19.5" customHeight="1">
      <c r="A50" s="32"/>
      <c r="B50" s="119" t="s">
        <v>361</v>
      </c>
      <c r="C50" s="119" t="s">
        <v>333</v>
      </c>
      <c r="D50" s="22"/>
      <c r="E50" s="22"/>
      <c r="F50" s="35" t="s">
        <v>55</v>
      </c>
      <c r="G50" s="66">
        <v>97.9</v>
      </c>
      <c r="H50" s="22"/>
      <c r="I50" s="33"/>
      <c r="J50" s="22"/>
      <c r="K50" s="33"/>
      <c r="L50" s="68">
        <f t="shared" si="0"/>
        <v>97.9</v>
      </c>
      <c r="M50" s="88">
        <v>36696</v>
      </c>
      <c r="N50" s="87" t="s">
        <v>401</v>
      </c>
    </row>
    <row r="51" spans="1:14" ht="19.5" customHeight="1">
      <c r="A51" s="32"/>
      <c r="B51" s="119" t="s">
        <v>362</v>
      </c>
      <c r="C51" s="119" t="s">
        <v>363</v>
      </c>
      <c r="D51" s="22"/>
      <c r="E51" s="22"/>
      <c r="F51" s="35" t="s">
        <v>55</v>
      </c>
      <c r="G51" s="66">
        <v>97.9</v>
      </c>
      <c r="H51" s="22"/>
      <c r="I51" s="33"/>
      <c r="J51" s="22"/>
      <c r="K51" s="33"/>
      <c r="L51" s="68">
        <f t="shared" si="0"/>
        <v>97.9</v>
      </c>
      <c r="M51" s="88">
        <v>36340</v>
      </c>
      <c r="N51" s="87" t="s">
        <v>409</v>
      </c>
    </row>
    <row r="52" spans="1:14" ht="19.5" customHeight="1">
      <c r="A52" s="32"/>
      <c r="B52" s="119" t="s">
        <v>364</v>
      </c>
      <c r="C52" s="119" t="s">
        <v>348</v>
      </c>
      <c r="D52" s="22"/>
      <c r="E52" s="22"/>
      <c r="F52" s="35" t="s">
        <v>55</v>
      </c>
      <c r="G52" s="66">
        <v>97.9</v>
      </c>
      <c r="H52" s="22"/>
      <c r="I52" s="33"/>
      <c r="J52" s="22"/>
      <c r="K52" s="33"/>
      <c r="L52" s="68">
        <f t="shared" si="0"/>
        <v>97.9</v>
      </c>
      <c r="M52" s="88">
        <v>36748</v>
      </c>
      <c r="N52" s="87" t="s">
        <v>402</v>
      </c>
    </row>
    <row r="53" spans="1:14" ht="19.5" customHeight="1">
      <c r="A53" s="32" t="s">
        <v>54</v>
      </c>
      <c r="B53" s="121" t="s">
        <v>365</v>
      </c>
      <c r="C53" s="119" t="s">
        <v>333</v>
      </c>
      <c r="D53" s="22"/>
      <c r="E53" s="22"/>
      <c r="F53" s="34" t="s">
        <v>54</v>
      </c>
      <c r="G53" s="67">
        <v>80.3</v>
      </c>
      <c r="H53" s="22"/>
      <c r="I53" s="33"/>
      <c r="J53" s="22"/>
      <c r="K53" s="33"/>
      <c r="L53" s="68">
        <f t="shared" si="0"/>
        <v>80.3</v>
      </c>
      <c r="M53" s="88">
        <v>37606</v>
      </c>
      <c r="N53" s="87" t="s">
        <v>416</v>
      </c>
    </row>
    <row r="54" spans="1:14" ht="19.5" customHeight="1">
      <c r="A54" s="32"/>
      <c r="B54" s="119" t="s">
        <v>366</v>
      </c>
      <c r="C54" s="123" t="s">
        <v>313</v>
      </c>
      <c r="D54" s="1"/>
      <c r="E54" s="3"/>
      <c r="F54" s="34" t="s">
        <v>54</v>
      </c>
      <c r="G54" s="67">
        <v>80.3</v>
      </c>
      <c r="H54" s="1"/>
      <c r="I54" s="32"/>
      <c r="J54" s="14"/>
      <c r="K54" s="32"/>
      <c r="L54" s="68">
        <f t="shared" si="0"/>
        <v>80.3</v>
      </c>
      <c r="M54" s="88">
        <v>36662</v>
      </c>
      <c r="N54" s="87" t="s">
        <v>411</v>
      </c>
    </row>
    <row r="55" spans="1:14" ht="19.5" customHeight="1">
      <c r="A55" s="32"/>
      <c r="B55" s="119" t="s">
        <v>367</v>
      </c>
      <c r="C55" s="119" t="s">
        <v>324</v>
      </c>
      <c r="D55" s="1"/>
      <c r="E55" s="3"/>
      <c r="F55" s="34" t="s">
        <v>54</v>
      </c>
      <c r="G55" s="67">
        <v>80.3</v>
      </c>
      <c r="H55" s="1"/>
      <c r="I55" s="32"/>
      <c r="J55" s="14"/>
      <c r="K55" s="32"/>
      <c r="L55" s="68">
        <f t="shared" si="0"/>
        <v>80.3</v>
      </c>
      <c r="M55" s="88">
        <v>36930</v>
      </c>
      <c r="N55" s="87" t="s">
        <v>403</v>
      </c>
    </row>
    <row r="56" spans="1:12" ht="19.5" customHeight="1">
      <c r="A56" s="73"/>
      <c r="B56" s="7"/>
      <c r="C56" s="7"/>
      <c r="D56" s="8"/>
      <c r="E56" s="11"/>
      <c r="F56" s="8"/>
      <c r="G56" s="11"/>
      <c r="H56" s="9"/>
      <c r="I56" s="11"/>
      <c r="J56" s="11"/>
      <c r="K56" s="11"/>
      <c r="L56" s="10"/>
    </row>
    <row r="57" spans="1:8" ht="19.5" customHeight="1">
      <c r="A57" s="74"/>
      <c r="H57" s="6"/>
    </row>
    <row r="58" spans="1:8" ht="19.5" customHeight="1" thickBot="1">
      <c r="A58" s="74"/>
      <c r="B58" s="131" t="s">
        <v>13</v>
      </c>
      <c r="C58" s="131"/>
      <c r="H58" s="6"/>
    </row>
    <row r="59" spans="1:14" ht="19.5" customHeight="1">
      <c r="A59" s="105" t="s">
        <v>0</v>
      </c>
      <c r="B59" s="107" t="s">
        <v>1</v>
      </c>
      <c r="C59" s="107" t="s">
        <v>2</v>
      </c>
      <c r="D59" s="103" t="s">
        <v>3</v>
      </c>
      <c r="E59" s="103" t="s">
        <v>4</v>
      </c>
      <c r="F59" s="103" t="s">
        <v>17</v>
      </c>
      <c r="G59" s="103" t="s">
        <v>16</v>
      </c>
      <c r="H59" s="97" t="s">
        <v>5</v>
      </c>
      <c r="I59" s="103" t="s">
        <v>6</v>
      </c>
      <c r="J59" s="109" t="s">
        <v>8</v>
      </c>
      <c r="K59" s="103" t="s">
        <v>9</v>
      </c>
      <c r="L59" s="95" t="s">
        <v>7</v>
      </c>
      <c r="M59" s="101" t="s">
        <v>20</v>
      </c>
      <c r="N59" s="99" t="s">
        <v>19</v>
      </c>
    </row>
    <row r="60" spans="1:14" ht="19.5" customHeight="1" thickBot="1">
      <c r="A60" s="106"/>
      <c r="B60" s="108"/>
      <c r="C60" s="108"/>
      <c r="D60" s="104"/>
      <c r="E60" s="104"/>
      <c r="F60" s="104"/>
      <c r="G60" s="104"/>
      <c r="H60" s="98"/>
      <c r="I60" s="104"/>
      <c r="J60" s="110"/>
      <c r="K60" s="104"/>
      <c r="L60" s="96"/>
      <c r="M60" s="102"/>
      <c r="N60" s="100"/>
    </row>
    <row r="61" spans="1:14" ht="19.5" customHeight="1">
      <c r="A61" s="75">
        <v>1</v>
      </c>
      <c r="B61" s="115" t="s">
        <v>429</v>
      </c>
      <c r="C61" s="115" t="s">
        <v>363</v>
      </c>
      <c r="D61" s="51"/>
      <c r="E61" s="52"/>
      <c r="F61" s="53">
        <v>1</v>
      </c>
      <c r="G61" s="79">
        <v>220</v>
      </c>
      <c r="H61" s="51"/>
      <c r="I61" s="76"/>
      <c r="J61" s="55"/>
      <c r="K61" s="76"/>
      <c r="L61" s="68">
        <f aca="true" t="shared" si="1" ref="L61:L96">SUM(G61,I61,K61)</f>
        <v>220</v>
      </c>
      <c r="M61" s="88">
        <v>37367</v>
      </c>
      <c r="N61" s="87" t="s">
        <v>468</v>
      </c>
    </row>
    <row r="62" spans="1:14" ht="19.5" customHeight="1">
      <c r="A62" s="76">
        <v>2</v>
      </c>
      <c r="B62" s="115" t="s">
        <v>430</v>
      </c>
      <c r="C62" s="115" t="s">
        <v>363</v>
      </c>
      <c r="D62" s="51"/>
      <c r="E62" s="52"/>
      <c r="F62" s="53">
        <v>2</v>
      </c>
      <c r="G62" s="79">
        <v>198</v>
      </c>
      <c r="H62" s="51"/>
      <c r="I62" s="76"/>
      <c r="J62" s="55"/>
      <c r="K62" s="76"/>
      <c r="L62" s="68">
        <f t="shared" si="1"/>
        <v>198</v>
      </c>
      <c r="M62" s="88">
        <v>37531</v>
      </c>
      <c r="N62" s="87" t="s">
        <v>469</v>
      </c>
    </row>
    <row r="63" spans="1:14" ht="19.5" customHeight="1">
      <c r="A63" s="76">
        <v>3</v>
      </c>
      <c r="B63" s="115" t="s">
        <v>431</v>
      </c>
      <c r="C63" s="115" t="s">
        <v>333</v>
      </c>
      <c r="D63" s="51"/>
      <c r="E63" s="52"/>
      <c r="F63" s="53">
        <v>3</v>
      </c>
      <c r="G63" s="79">
        <v>176</v>
      </c>
      <c r="H63" s="51"/>
      <c r="I63" s="76"/>
      <c r="J63" s="55"/>
      <c r="K63" s="76"/>
      <c r="L63" s="68">
        <f t="shared" si="1"/>
        <v>176</v>
      </c>
      <c r="M63" s="88">
        <v>36790</v>
      </c>
      <c r="N63" s="87" t="s">
        <v>503</v>
      </c>
    </row>
    <row r="64" spans="1:14" ht="19.5" customHeight="1">
      <c r="A64" s="76">
        <v>4</v>
      </c>
      <c r="B64" s="115" t="s">
        <v>432</v>
      </c>
      <c r="C64" s="115" t="s">
        <v>305</v>
      </c>
      <c r="D64" s="51"/>
      <c r="E64" s="52"/>
      <c r="F64" s="53">
        <v>4</v>
      </c>
      <c r="G64" s="79">
        <v>170.5</v>
      </c>
      <c r="H64" s="51"/>
      <c r="I64" s="76"/>
      <c r="J64" s="55"/>
      <c r="K64" s="76"/>
      <c r="L64" s="68">
        <f t="shared" si="1"/>
        <v>170.5</v>
      </c>
      <c r="M64" s="88">
        <v>37317</v>
      </c>
      <c r="N64" s="87" t="s">
        <v>492</v>
      </c>
    </row>
    <row r="65" spans="1:14" ht="19.5" customHeight="1">
      <c r="A65" s="76">
        <v>5</v>
      </c>
      <c r="B65" s="115" t="s">
        <v>433</v>
      </c>
      <c r="C65" s="115" t="s">
        <v>333</v>
      </c>
      <c r="D65" s="51"/>
      <c r="E65" s="52"/>
      <c r="F65" s="59">
        <v>5</v>
      </c>
      <c r="G65" s="80">
        <v>165</v>
      </c>
      <c r="H65" s="51"/>
      <c r="I65" s="76"/>
      <c r="J65" s="55"/>
      <c r="K65" s="76"/>
      <c r="L65" s="68">
        <f t="shared" si="1"/>
        <v>165</v>
      </c>
      <c r="M65" s="88">
        <v>37488</v>
      </c>
      <c r="N65" s="87" t="s">
        <v>491</v>
      </c>
    </row>
    <row r="66" spans="1:14" ht="19.5" customHeight="1">
      <c r="A66" s="76">
        <v>6</v>
      </c>
      <c r="B66" s="115" t="s">
        <v>434</v>
      </c>
      <c r="C66" s="115" t="s">
        <v>333</v>
      </c>
      <c r="D66" s="51"/>
      <c r="E66" s="52"/>
      <c r="F66" s="53">
        <v>6</v>
      </c>
      <c r="G66" s="79">
        <v>159.5</v>
      </c>
      <c r="H66" s="51"/>
      <c r="I66" s="76"/>
      <c r="J66" s="62"/>
      <c r="K66" s="76"/>
      <c r="L66" s="68">
        <f t="shared" si="1"/>
        <v>159.5</v>
      </c>
      <c r="M66" s="88">
        <v>36347</v>
      </c>
      <c r="N66" s="87" t="s">
        <v>493</v>
      </c>
    </row>
    <row r="67" spans="1:14" ht="19.5" customHeight="1">
      <c r="A67" s="76">
        <v>7</v>
      </c>
      <c r="B67" s="115" t="s">
        <v>435</v>
      </c>
      <c r="C67" s="115" t="s">
        <v>307</v>
      </c>
      <c r="D67" s="51"/>
      <c r="E67" s="52"/>
      <c r="F67" s="53">
        <v>7</v>
      </c>
      <c r="G67" s="79">
        <v>154</v>
      </c>
      <c r="H67" s="51"/>
      <c r="I67" s="76"/>
      <c r="J67" s="55"/>
      <c r="K67" s="76"/>
      <c r="L67" s="68">
        <f t="shared" si="1"/>
        <v>154</v>
      </c>
      <c r="M67" s="88">
        <v>36336</v>
      </c>
      <c r="N67" s="87" t="s">
        <v>499</v>
      </c>
    </row>
    <row r="68" spans="1:14" ht="19.5" customHeight="1">
      <c r="A68" s="76">
        <v>8</v>
      </c>
      <c r="B68" s="115" t="s">
        <v>436</v>
      </c>
      <c r="C68" s="115" t="s">
        <v>305</v>
      </c>
      <c r="D68" s="51"/>
      <c r="E68" s="52"/>
      <c r="F68" s="53">
        <v>8</v>
      </c>
      <c r="G68" s="79">
        <v>148.5</v>
      </c>
      <c r="H68" s="51"/>
      <c r="I68" s="76"/>
      <c r="J68" s="62"/>
      <c r="K68" s="76"/>
      <c r="L68" s="68">
        <f t="shared" si="1"/>
        <v>148.5</v>
      </c>
      <c r="M68" s="88">
        <v>36418</v>
      </c>
      <c r="N68" s="87" t="s">
        <v>494</v>
      </c>
    </row>
    <row r="69" spans="1:14" ht="19.5" customHeight="1">
      <c r="A69" s="76">
        <v>9</v>
      </c>
      <c r="B69" s="115" t="s">
        <v>437</v>
      </c>
      <c r="C69" s="115" t="s">
        <v>438</v>
      </c>
      <c r="D69" s="51"/>
      <c r="E69" s="52"/>
      <c r="F69" s="59">
        <v>9</v>
      </c>
      <c r="G69" s="80">
        <v>137.5</v>
      </c>
      <c r="H69" s="51"/>
      <c r="I69" s="76"/>
      <c r="J69" s="55"/>
      <c r="K69" s="76"/>
      <c r="L69" s="68">
        <f t="shared" si="1"/>
        <v>137.5</v>
      </c>
      <c r="M69" s="88">
        <v>36819</v>
      </c>
      <c r="N69" s="87" t="s">
        <v>495</v>
      </c>
    </row>
    <row r="70" spans="1:14" ht="19.5" customHeight="1">
      <c r="A70" s="76">
        <v>10</v>
      </c>
      <c r="B70" s="115" t="s">
        <v>439</v>
      </c>
      <c r="C70" s="115" t="s">
        <v>307</v>
      </c>
      <c r="D70" s="51"/>
      <c r="E70" s="52"/>
      <c r="F70" s="59">
        <v>10</v>
      </c>
      <c r="G70" s="80">
        <v>135.3</v>
      </c>
      <c r="H70" s="51"/>
      <c r="I70" s="76"/>
      <c r="J70" s="62"/>
      <c r="K70" s="76"/>
      <c r="L70" s="68">
        <f t="shared" si="1"/>
        <v>135.3</v>
      </c>
      <c r="M70" s="88">
        <v>37412</v>
      </c>
      <c r="N70" s="87" t="s">
        <v>470</v>
      </c>
    </row>
    <row r="71" spans="1:14" ht="19.5" customHeight="1">
      <c r="A71" s="76">
        <v>11</v>
      </c>
      <c r="B71" s="115" t="s">
        <v>440</v>
      </c>
      <c r="C71" s="115" t="s">
        <v>363</v>
      </c>
      <c r="D71" s="51"/>
      <c r="E71" s="52"/>
      <c r="F71" s="53">
        <v>11</v>
      </c>
      <c r="G71" s="79">
        <v>133.1</v>
      </c>
      <c r="H71" s="51"/>
      <c r="I71" s="76"/>
      <c r="J71" s="62"/>
      <c r="K71" s="76"/>
      <c r="L71" s="68">
        <f t="shared" si="1"/>
        <v>133.1</v>
      </c>
      <c r="M71" s="88">
        <v>37421</v>
      </c>
      <c r="N71" s="87" t="s">
        <v>471</v>
      </c>
    </row>
    <row r="72" spans="1:14" ht="19.5" customHeight="1">
      <c r="A72" s="76">
        <v>12</v>
      </c>
      <c r="B72" s="115" t="s">
        <v>441</v>
      </c>
      <c r="C72" s="115" t="s">
        <v>319</v>
      </c>
      <c r="D72" s="51"/>
      <c r="E72" s="52"/>
      <c r="F72" s="59">
        <v>12</v>
      </c>
      <c r="G72" s="80">
        <v>130.9</v>
      </c>
      <c r="H72" s="51"/>
      <c r="I72" s="76"/>
      <c r="J72" s="62"/>
      <c r="K72" s="76"/>
      <c r="L72" s="68">
        <f t="shared" si="1"/>
        <v>130.9</v>
      </c>
      <c r="M72" s="88">
        <v>38320</v>
      </c>
      <c r="N72" s="87" t="s">
        <v>472</v>
      </c>
    </row>
    <row r="73" spans="1:14" ht="19.5" customHeight="1">
      <c r="A73" s="76">
        <v>13</v>
      </c>
      <c r="B73" s="115" t="s">
        <v>442</v>
      </c>
      <c r="C73" s="115" t="s">
        <v>305</v>
      </c>
      <c r="D73" s="51"/>
      <c r="E73" s="52"/>
      <c r="F73" s="53">
        <v>13</v>
      </c>
      <c r="G73" s="79">
        <v>128.7</v>
      </c>
      <c r="H73" s="51"/>
      <c r="I73" s="76"/>
      <c r="J73" s="62"/>
      <c r="K73" s="76"/>
      <c r="L73" s="68">
        <f t="shared" si="1"/>
        <v>128.7</v>
      </c>
      <c r="M73" s="88">
        <v>37739</v>
      </c>
      <c r="N73" s="87" t="s">
        <v>473</v>
      </c>
    </row>
    <row r="74" spans="1:14" ht="19.5" customHeight="1">
      <c r="A74" s="76">
        <v>14</v>
      </c>
      <c r="B74" s="115" t="s">
        <v>443</v>
      </c>
      <c r="C74" s="115" t="s">
        <v>363</v>
      </c>
      <c r="D74" s="51"/>
      <c r="E74" s="52"/>
      <c r="F74" s="59">
        <v>14</v>
      </c>
      <c r="G74" s="80">
        <v>126.5</v>
      </c>
      <c r="H74" s="51"/>
      <c r="I74" s="76"/>
      <c r="J74" s="62"/>
      <c r="K74" s="76"/>
      <c r="L74" s="68">
        <f t="shared" si="1"/>
        <v>126.5</v>
      </c>
      <c r="M74" s="88">
        <v>37332</v>
      </c>
      <c r="N74" s="87" t="s">
        <v>474</v>
      </c>
    </row>
    <row r="75" spans="1:14" ht="19.5" customHeight="1">
      <c r="A75" s="77">
        <v>15</v>
      </c>
      <c r="B75" s="121" t="s">
        <v>444</v>
      </c>
      <c r="C75" s="121" t="s">
        <v>319</v>
      </c>
      <c r="D75" s="1"/>
      <c r="E75" s="3"/>
      <c r="F75" s="35">
        <v>15</v>
      </c>
      <c r="G75" s="81">
        <v>124.3</v>
      </c>
      <c r="H75" s="1"/>
      <c r="I75" s="77"/>
      <c r="J75" s="16"/>
      <c r="K75" s="77"/>
      <c r="L75" s="68">
        <f t="shared" si="1"/>
        <v>124.3</v>
      </c>
      <c r="M75" s="88">
        <v>37809</v>
      </c>
      <c r="N75" s="87" t="s">
        <v>475</v>
      </c>
    </row>
    <row r="76" spans="1:14" ht="19.5" customHeight="1">
      <c r="A76" s="77">
        <v>16</v>
      </c>
      <c r="B76" s="121" t="s">
        <v>445</v>
      </c>
      <c r="C76" s="121" t="s">
        <v>363</v>
      </c>
      <c r="D76" s="1"/>
      <c r="E76" s="3"/>
      <c r="F76" s="35">
        <v>16</v>
      </c>
      <c r="G76" s="81">
        <v>122.1</v>
      </c>
      <c r="H76" s="1"/>
      <c r="I76" s="77"/>
      <c r="J76" s="15"/>
      <c r="K76" s="77"/>
      <c r="L76" s="68">
        <f t="shared" si="1"/>
        <v>122.1</v>
      </c>
      <c r="M76" s="88">
        <v>38339</v>
      </c>
      <c r="N76" s="87" t="s">
        <v>476</v>
      </c>
    </row>
    <row r="77" spans="1:14" ht="19.5" customHeight="1">
      <c r="A77" s="78">
        <v>17</v>
      </c>
      <c r="B77" s="121" t="s">
        <v>446</v>
      </c>
      <c r="C77" s="121" t="s">
        <v>438</v>
      </c>
      <c r="D77" s="1"/>
      <c r="E77" s="3"/>
      <c r="F77" s="35">
        <v>17</v>
      </c>
      <c r="G77" s="81">
        <v>115.5</v>
      </c>
      <c r="H77" s="1"/>
      <c r="I77" s="77"/>
      <c r="J77" s="16"/>
      <c r="K77" s="77"/>
      <c r="L77" s="68">
        <f t="shared" si="1"/>
        <v>115.5</v>
      </c>
      <c r="M77" s="88">
        <v>36764</v>
      </c>
      <c r="N77" s="87" t="s">
        <v>496</v>
      </c>
    </row>
    <row r="78" spans="1:14" ht="19.5" customHeight="1">
      <c r="A78" s="77">
        <v>18</v>
      </c>
      <c r="B78" s="121" t="s">
        <v>447</v>
      </c>
      <c r="C78" s="121" t="s">
        <v>319</v>
      </c>
      <c r="D78" s="1"/>
      <c r="E78" s="3"/>
      <c r="F78" s="35">
        <v>18</v>
      </c>
      <c r="G78" s="81">
        <v>114.4</v>
      </c>
      <c r="H78" s="1"/>
      <c r="I78" s="77"/>
      <c r="J78" s="15"/>
      <c r="K78" s="77"/>
      <c r="L78" s="68">
        <f t="shared" si="1"/>
        <v>114.4</v>
      </c>
      <c r="M78" s="88">
        <v>37652</v>
      </c>
      <c r="N78" s="87" t="s">
        <v>477</v>
      </c>
    </row>
    <row r="79" spans="1:14" ht="19.5" customHeight="1">
      <c r="A79" s="77">
        <v>19</v>
      </c>
      <c r="B79" s="121" t="s">
        <v>448</v>
      </c>
      <c r="C79" s="121" t="s">
        <v>333</v>
      </c>
      <c r="D79" s="1"/>
      <c r="E79" s="3"/>
      <c r="F79" s="35">
        <v>19</v>
      </c>
      <c r="G79" s="81">
        <v>113.3</v>
      </c>
      <c r="H79" s="1"/>
      <c r="I79" s="77"/>
      <c r="J79" s="16"/>
      <c r="K79" s="77"/>
      <c r="L79" s="68">
        <f t="shared" si="1"/>
        <v>113.3</v>
      </c>
      <c r="M79" s="88">
        <v>37538</v>
      </c>
      <c r="N79" s="87" t="s">
        <v>478</v>
      </c>
    </row>
    <row r="80" spans="1:14" ht="19.5" customHeight="1">
      <c r="A80" s="77">
        <v>20</v>
      </c>
      <c r="B80" s="121" t="s">
        <v>449</v>
      </c>
      <c r="C80" s="121" t="s">
        <v>307</v>
      </c>
      <c r="D80" s="1"/>
      <c r="E80" s="3"/>
      <c r="F80" s="35">
        <v>20</v>
      </c>
      <c r="G80" s="81">
        <v>112.2</v>
      </c>
      <c r="H80" s="1"/>
      <c r="I80" s="77"/>
      <c r="J80" s="15"/>
      <c r="K80" s="77"/>
      <c r="L80" s="68">
        <f t="shared" si="1"/>
        <v>112.2</v>
      </c>
      <c r="M80" s="88">
        <v>37416</v>
      </c>
      <c r="N80" s="87" t="s">
        <v>479</v>
      </c>
    </row>
    <row r="81" spans="1:16" ht="19.5" customHeight="1">
      <c r="A81" s="77">
        <v>21</v>
      </c>
      <c r="B81" s="121" t="s">
        <v>450</v>
      </c>
      <c r="C81" s="121" t="s">
        <v>335</v>
      </c>
      <c r="D81" s="1"/>
      <c r="E81" s="3"/>
      <c r="F81" s="35">
        <v>21</v>
      </c>
      <c r="G81" s="81">
        <v>111.1</v>
      </c>
      <c r="H81" s="1"/>
      <c r="I81" s="77"/>
      <c r="J81" s="16"/>
      <c r="K81" s="77"/>
      <c r="L81" s="68">
        <f t="shared" si="1"/>
        <v>111.1</v>
      </c>
      <c r="M81" s="88">
        <v>37982</v>
      </c>
      <c r="N81" s="87" t="s">
        <v>480</v>
      </c>
      <c r="O81" s="2"/>
      <c r="P81" s="2"/>
    </row>
    <row r="82" spans="1:16" ht="19.5" customHeight="1">
      <c r="A82" s="77">
        <v>22</v>
      </c>
      <c r="B82" s="121" t="s">
        <v>451</v>
      </c>
      <c r="C82" s="121" t="s">
        <v>305</v>
      </c>
      <c r="D82" s="1"/>
      <c r="E82" s="3"/>
      <c r="F82" s="35">
        <v>22</v>
      </c>
      <c r="G82" s="81">
        <v>110</v>
      </c>
      <c r="H82" s="1"/>
      <c r="I82" s="77"/>
      <c r="J82" s="15"/>
      <c r="K82" s="77"/>
      <c r="L82" s="68">
        <f t="shared" si="1"/>
        <v>110</v>
      </c>
      <c r="M82" s="88">
        <v>36578</v>
      </c>
      <c r="N82" s="87" t="s">
        <v>497</v>
      </c>
      <c r="O82" s="94"/>
      <c r="P82" s="94"/>
    </row>
    <row r="83" spans="1:16" ht="19.5" customHeight="1">
      <c r="A83" s="77">
        <v>23</v>
      </c>
      <c r="B83" s="121" t="s">
        <v>452</v>
      </c>
      <c r="C83" s="121" t="s">
        <v>335</v>
      </c>
      <c r="D83" s="1"/>
      <c r="E83" s="3"/>
      <c r="F83" s="34">
        <v>23</v>
      </c>
      <c r="G83" s="82">
        <v>108.9</v>
      </c>
      <c r="H83" s="1"/>
      <c r="I83" s="77"/>
      <c r="J83" s="15"/>
      <c r="K83" s="77"/>
      <c r="L83" s="68">
        <f t="shared" si="1"/>
        <v>108.9</v>
      </c>
      <c r="M83" s="88">
        <v>37901</v>
      </c>
      <c r="N83" s="87" t="s">
        <v>481</v>
      </c>
      <c r="O83" s="2"/>
      <c r="P83" s="2"/>
    </row>
    <row r="84" spans="1:14" ht="19.5" customHeight="1">
      <c r="A84" s="77">
        <v>24</v>
      </c>
      <c r="B84" s="121" t="s">
        <v>453</v>
      </c>
      <c r="C84" s="121" t="s">
        <v>333</v>
      </c>
      <c r="D84" s="1"/>
      <c r="E84" s="3"/>
      <c r="F84" s="35">
        <v>24</v>
      </c>
      <c r="G84" s="81">
        <v>107.8</v>
      </c>
      <c r="H84" s="1"/>
      <c r="I84" s="77"/>
      <c r="J84" s="15"/>
      <c r="K84" s="77"/>
      <c r="L84" s="68">
        <f t="shared" si="1"/>
        <v>107.8</v>
      </c>
      <c r="M84" s="88">
        <v>37743</v>
      </c>
      <c r="N84" s="87" t="s">
        <v>482</v>
      </c>
    </row>
    <row r="85" spans="1:14" ht="19.5" customHeight="1">
      <c r="A85" s="77">
        <v>25</v>
      </c>
      <c r="B85" s="121" t="s">
        <v>454</v>
      </c>
      <c r="C85" s="121" t="s">
        <v>455</v>
      </c>
      <c r="D85" s="1"/>
      <c r="E85" s="3"/>
      <c r="F85" s="34">
        <v>25</v>
      </c>
      <c r="G85" s="82">
        <v>106.7</v>
      </c>
      <c r="H85" s="1"/>
      <c r="I85" s="77"/>
      <c r="J85" s="16"/>
      <c r="K85" s="77"/>
      <c r="L85" s="68">
        <f t="shared" si="1"/>
        <v>106.7</v>
      </c>
      <c r="M85" s="88">
        <v>37565</v>
      </c>
      <c r="N85" s="87" t="s">
        <v>483</v>
      </c>
    </row>
    <row r="86" spans="1:14" ht="19.5" customHeight="1">
      <c r="A86" s="77">
        <v>26</v>
      </c>
      <c r="B86" s="121" t="s">
        <v>456</v>
      </c>
      <c r="C86" s="121" t="s">
        <v>333</v>
      </c>
      <c r="D86" s="1"/>
      <c r="E86" s="3"/>
      <c r="F86" s="35">
        <v>26</v>
      </c>
      <c r="G86" s="81">
        <v>105.6</v>
      </c>
      <c r="H86" s="1"/>
      <c r="I86" s="77"/>
      <c r="J86" s="16"/>
      <c r="K86" s="77"/>
      <c r="L86" s="68">
        <f t="shared" si="1"/>
        <v>105.6</v>
      </c>
      <c r="M86" s="88">
        <v>37218</v>
      </c>
      <c r="N86" s="87" t="s">
        <v>498</v>
      </c>
    </row>
    <row r="87" spans="1:14" ht="19.5" customHeight="1">
      <c r="A87" s="77">
        <v>27</v>
      </c>
      <c r="B87" s="121" t="s">
        <v>457</v>
      </c>
      <c r="C87" s="121" t="s">
        <v>322</v>
      </c>
      <c r="D87" s="1"/>
      <c r="E87" s="3"/>
      <c r="F87" s="34">
        <v>27</v>
      </c>
      <c r="G87" s="82">
        <v>104.5</v>
      </c>
      <c r="H87" s="1"/>
      <c r="I87" s="77"/>
      <c r="J87" s="16"/>
      <c r="K87" s="77"/>
      <c r="L87" s="68">
        <f t="shared" si="1"/>
        <v>104.5</v>
      </c>
      <c r="M87" s="88">
        <v>36547</v>
      </c>
      <c r="N87" s="87" t="s">
        <v>484</v>
      </c>
    </row>
    <row r="88" spans="1:14" ht="19.5" customHeight="1">
      <c r="A88" s="77">
        <v>28</v>
      </c>
      <c r="B88" s="121" t="s">
        <v>458</v>
      </c>
      <c r="C88" s="121" t="s">
        <v>459</v>
      </c>
      <c r="D88" s="1"/>
      <c r="E88" s="3"/>
      <c r="F88" s="35">
        <v>28</v>
      </c>
      <c r="G88" s="81">
        <v>103.4</v>
      </c>
      <c r="H88" s="1"/>
      <c r="I88" s="77"/>
      <c r="J88" s="16"/>
      <c r="K88" s="77"/>
      <c r="L88" s="68">
        <f t="shared" si="1"/>
        <v>103.4</v>
      </c>
      <c r="M88" s="88">
        <v>37455</v>
      </c>
      <c r="N88" s="87" t="s">
        <v>485</v>
      </c>
    </row>
    <row r="89" spans="1:14" ht="19.5" customHeight="1">
      <c r="A89" s="77">
        <v>29</v>
      </c>
      <c r="B89" s="121" t="s">
        <v>460</v>
      </c>
      <c r="C89" s="121" t="s">
        <v>459</v>
      </c>
      <c r="D89" s="1"/>
      <c r="E89" s="3"/>
      <c r="F89" s="34">
        <v>29</v>
      </c>
      <c r="G89" s="82">
        <v>102.3</v>
      </c>
      <c r="H89" s="1"/>
      <c r="I89" s="77"/>
      <c r="J89" s="16"/>
      <c r="K89" s="77"/>
      <c r="L89" s="68">
        <f t="shared" si="1"/>
        <v>102.3</v>
      </c>
      <c r="M89" s="88">
        <v>38063</v>
      </c>
      <c r="N89" s="87" t="s">
        <v>500</v>
      </c>
    </row>
    <row r="90" spans="1:14" ht="19.5" customHeight="1">
      <c r="A90" s="77">
        <v>30</v>
      </c>
      <c r="B90" s="121" t="s">
        <v>461</v>
      </c>
      <c r="C90" s="121" t="s">
        <v>324</v>
      </c>
      <c r="D90" s="1"/>
      <c r="E90" s="3"/>
      <c r="F90" s="34">
        <v>30</v>
      </c>
      <c r="G90" s="82">
        <v>101.2</v>
      </c>
      <c r="H90" s="1"/>
      <c r="I90" s="77"/>
      <c r="J90" s="16"/>
      <c r="K90" s="77"/>
      <c r="L90" s="68">
        <f t="shared" si="1"/>
        <v>101.2</v>
      </c>
      <c r="M90" s="88">
        <v>38304</v>
      </c>
      <c r="N90" s="87" t="s">
        <v>501</v>
      </c>
    </row>
    <row r="91" spans="1:14" ht="19.5" customHeight="1">
      <c r="A91" s="77">
        <v>31</v>
      </c>
      <c r="B91" s="121" t="s">
        <v>462</v>
      </c>
      <c r="C91" s="121" t="s">
        <v>307</v>
      </c>
      <c r="D91" s="1"/>
      <c r="E91" s="3"/>
      <c r="F91" s="34">
        <v>31</v>
      </c>
      <c r="G91" s="82">
        <v>100.1</v>
      </c>
      <c r="H91" s="1"/>
      <c r="I91" s="77"/>
      <c r="J91" s="16"/>
      <c r="K91" s="77"/>
      <c r="L91" s="68">
        <f t="shared" si="1"/>
        <v>100.1</v>
      </c>
      <c r="M91" s="88">
        <v>38251</v>
      </c>
      <c r="N91" s="87" t="s">
        <v>486</v>
      </c>
    </row>
    <row r="92" spans="1:14" ht="19.5" customHeight="1">
      <c r="A92" s="77">
        <v>32</v>
      </c>
      <c r="B92" s="121" t="s">
        <v>463</v>
      </c>
      <c r="C92" s="121" t="s">
        <v>316</v>
      </c>
      <c r="D92" s="1"/>
      <c r="E92" s="3"/>
      <c r="F92" s="34">
        <v>32</v>
      </c>
      <c r="G92" s="82">
        <v>99</v>
      </c>
      <c r="H92" s="1"/>
      <c r="I92" s="77"/>
      <c r="J92" s="16"/>
      <c r="K92" s="77"/>
      <c r="L92" s="68">
        <f t="shared" si="1"/>
        <v>99</v>
      </c>
      <c r="M92" s="88">
        <v>37650</v>
      </c>
      <c r="N92" s="87" t="s">
        <v>487</v>
      </c>
    </row>
    <row r="93" spans="1:14" ht="19.5" customHeight="1">
      <c r="A93" s="77" t="s">
        <v>55</v>
      </c>
      <c r="B93" s="121" t="s">
        <v>464</v>
      </c>
      <c r="C93" s="121" t="s">
        <v>307</v>
      </c>
      <c r="D93" s="1"/>
      <c r="E93" s="3"/>
      <c r="F93" s="34" t="s">
        <v>55</v>
      </c>
      <c r="G93" s="82">
        <v>97.9</v>
      </c>
      <c r="H93" s="1"/>
      <c r="I93" s="77"/>
      <c r="J93" s="16"/>
      <c r="K93" s="77"/>
      <c r="L93" s="68">
        <f t="shared" si="1"/>
        <v>97.9</v>
      </c>
      <c r="M93" s="88">
        <v>37365</v>
      </c>
      <c r="N93" s="87" t="s">
        <v>488</v>
      </c>
    </row>
    <row r="94" spans="1:14" ht="19.5" customHeight="1">
      <c r="A94" s="77"/>
      <c r="B94" s="121" t="s">
        <v>465</v>
      </c>
      <c r="C94" s="121" t="s">
        <v>335</v>
      </c>
      <c r="D94" s="1"/>
      <c r="E94" s="3"/>
      <c r="F94" s="34" t="s">
        <v>55</v>
      </c>
      <c r="G94" s="82">
        <v>97.9</v>
      </c>
      <c r="H94" s="1"/>
      <c r="I94" s="77"/>
      <c r="J94" s="16"/>
      <c r="K94" s="77"/>
      <c r="L94" s="68">
        <f t="shared" si="1"/>
        <v>97.9</v>
      </c>
      <c r="M94" s="88">
        <v>37797</v>
      </c>
      <c r="N94" s="87" t="s">
        <v>489</v>
      </c>
    </row>
    <row r="95" spans="1:14" ht="19.5" customHeight="1">
      <c r="A95" s="77"/>
      <c r="B95" s="121" t="s">
        <v>466</v>
      </c>
      <c r="C95" s="121" t="s">
        <v>459</v>
      </c>
      <c r="D95" s="1"/>
      <c r="E95" s="3"/>
      <c r="F95" s="34" t="s">
        <v>55</v>
      </c>
      <c r="G95" s="82">
        <v>97.9</v>
      </c>
      <c r="H95" s="1"/>
      <c r="I95" s="77"/>
      <c r="J95" s="16"/>
      <c r="K95" s="77"/>
      <c r="L95" s="68">
        <f t="shared" si="1"/>
        <v>97.9</v>
      </c>
      <c r="M95" s="88">
        <v>37998</v>
      </c>
      <c r="N95" s="87" t="s">
        <v>490</v>
      </c>
    </row>
    <row r="96" spans="1:14" ht="19.5" customHeight="1">
      <c r="A96" s="77"/>
      <c r="B96" s="121" t="s">
        <v>467</v>
      </c>
      <c r="C96" s="121" t="s">
        <v>324</v>
      </c>
      <c r="D96" s="1"/>
      <c r="E96" s="3"/>
      <c r="F96" s="34" t="s">
        <v>55</v>
      </c>
      <c r="G96" s="82">
        <v>97.9</v>
      </c>
      <c r="H96" s="1"/>
      <c r="I96" s="77"/>
      <c r="J96" s="16"/>
      <c r="K96" s="77"/>
      <c r="L96" s="68">
        <f t="shared" si="1"/>
        <v>97.9</v>
      </c>
      <c r="M96" s="88">
        <v>38028</v>
      </c>
      <c r="N96" s="87" t="s">
        <v>502</v>
      </c>
    </row>
    <row r="97" ht="19.5" customHeight="1">
      <c r="H97" s="6"/>
    </row>
    <row r="98" spans="2:10" ht="19.5" customHeight="1">
      <c r="B98" s="125" t="s">
        <v>302</v>
      </c>
      <c r="C98" s="125"/>
      <c r="D98" s="125"/>
      <c r="E98" s="125"/>
      <c r="F98" s="125"/>
      <c r="G98" s="125"/>
      <c r="H98" s="125"/>
      <c r="I98" s="125"/>
      <c r="J98" s="125"/>
    </row>
    <row r="99" spans="1:10" ht="40.5" customHeight="1">
      <c r="A99" s="4"/>
      <c r="B99" s="127" t="s">
        <v>46</v>
      </c>
      <c r="C99" s="127" t="s">
        <v>192</v>
      </c>
      <c r="D99" s="128"/>
      <c r="E99" s="128"/>
      <c r="F99" s="129"/>
      <c r="G99" s="130" t="s">
        <v>188</v>
      </c>
      <c r="H99" s="130" t="s">
        <v>189</v>
      </c>
      <c r="I99" s="130" t="s">
        <v>190</v>
      </c>
      <c r="J99" s="130" t="s">
        <v>191</v>
      </c>
    </row>
    <row r="100" spans="1:10" ht="19.5" customHeight="1">
      <c r="A100" s="25">
        <v>1</v>
      </c>
      <c r="B100" s="44" t="s">
        <v>305</v>
      </c>
      <c r="C100" s="48" t="s">
        <v>427</v>
      </c>
      <c r="D100" s="45"/>
      <c r="E100" s="45"/>
      <c r="F100" s="46"/>
      <c r="G100" s="68">
        <v>220</v>
      </c>
      <c r="H100" s="68">
        <v>165</v>
      </c>
      <c r="I100" s="68">
        <v>122.1</v>
      </c>
      <c r="J100" s="47">
        <f aca="true" t="shared" si="2" ref="J100:J110">SUM(G100,H100,I100,)</f>
        <v>507.1</v>
      </c>
    </row>
    <row r="101" spans="1:11" ht="19.5" customHeight="1">
      <c r="A101" s="25">
        <v>2</v>
      </c>
      <c r="B101" s="44" t="s">
        <v>307</v>
      </c>
      <c r="C101" s="44" t="s">
        <v>421</v>
      </c>
      <c r="D101" s="45"/>
      <c r="E101" s="45"/>
      <c r="F101" s="46"/>
      <c r="G101" s="68">
        <v>198</v>
      </c>
      <c r="H101" s="68">
        <v>170.5</v>
      </c>
      <c r="I101" s="68">
        <v>137.5</v>
      </c>
      <c r="J101" s="47">
        <f t="shared" si="2"/>
        <v>506</v>
      </c>
      <c r="K101" s="18"/>
    </row>
    <row r="102" spans="1:11" ht="19.5" customHeight="1">
      <c r="A102" s="25">
        <v>3</v>
      </c>
      <c r="B102" s="44" t="s">
        <v>313</v>
      </c>
      <c r="C102" s="48" t="s">
        <v>423</v>
      </c>
      <c r="D102" s="45"/>
      <c r="E102" s="45"/>
      <c r="F102" s="46"/>
      <c r="G102" s="68">
        <v>159.5</v>
      </c>
      <c r="H102" s="68">
        <v>154</v>
      </c>
      <c r="I102" s="68">
        <v>97.9</v>
      </c>
      <c r="J102" s="47">
        <f t="shared" si="2"/>
        <v>411.4</v>
      </c>
      <c r="K102" s="18"/>
    </row>
    <row r="103" spans="1:11" ht="19.5" customHeight="1">
      <c r="A103" s="4">
        <v>4</v>
      </c>
      <c r="B103" s="40" t="s">
        <v>319</v>
      </c>
      <c r="C103" s="40" t="s">
        <v>424</v>
      </c>
      <c r="D103" s="41"/>
      <c r="E103" s="41"/>
      <c r="F103" s="42"/>
      <c r="G103" s="124">
        <v>135.3</v>
      </c>
      <c r="H103" s="124">
        <v>126.5</v>
      </c>
      <c r="I103" s="124">
        <v>115.5</v>
      </c>
      <c r="J103" s="47">
        <f t="shared" si="2"/>
        <v>377.3</v>
      </c>
      <c r="K103" s="18"/>
    </row>
    <row r="104" spans="1:11" ht="19.5" customHeight="1">
      <c r="A104" s="4">
        <v>5</v>
      </c>
      <c r="B104" s="40" t="s">
        <v>316</v>
      </c>
      <c r="C104" s="40" t="s">
        <v>418</v>
      </c>
      <c r="D104" s="41"/>
      <c r="E104" s="41"/>
      <c r="F104" s="42"/>
      <c r="G104" s="124">
        <v>148.5</v>
      </c>
      <c r="H104" s="124">
        <v>106.7</v>
      </c>
      <c r="I104" s="124">
        <v>97.9</v>
      </c>
      <c r="J104" s="47">
        <f t="shared" si="2"/>
        <v>353.1</v>
      </c>
      <c r="K104" s="18"/>
    </row>
    <row r="105" spans="1:11" ht="19.5" customHeight="1">
      <c r="A105" s="4">
        <v>6</v>
      </c>
      <c r="B105" s="40" t="s">
        <v>322</v>
      </c>
      <c r="C105" s="40" t="s">
        <v>425</v>
      </c>
      <c r="D105" s="41"/>
      <c r="E105" s="41"/>
      <c r="F105" s="42"/>
      <c r="G105" s="124">
        <v>130.9</v>
      </c>
      <c r="H105" s="124">
        <v>107.8</v>
      </c>
      <c r="I105" s="124">
        <v>105.6</v>
      </c>
      <c r="J105" s="47">
        <f t="shared" si="2"/>
        <v>344.29999999999995</v>
      </c>
      <c r="K105" s="18"/>
    </row>
    <row r="106" spans="1:11" ht="19.5" customHeight="1">
      <c r="A106" s="4">
        <v>7</v>
      </c>
      <c r="B106" s="40" t="s">
        <v>327</v>
      </c>
      <c r="C106" s="40" t="s">
        <v>420</v>
      </c>
      <c r="D106" s="41"/>
      <c r="E106" s="41"/>
      <c r="F106" s="42"/>
      <c r="G106" s="124">
        <v>124.3</v>
      </c>
      <c r="H106" s="124">
        <v>114.4</v>
      </c>
      <c r="I106" s="124">
        <v>102.3</v>
      </c>
      <c r="J106" s="47">
        <f t="shared" si="2"/>
        <v>341</v>
      </c>
      <c r="K106" s="18"/>
    </row>
    <row r="107" spans="1:11" ht="19.5" customHeight="1">
      <c r="A107" s="4">
        <v>8</v>
      </c>
      <c r="B107" s="40" t="s">
        <v>335</v>
      </c>
      <c r="C107" s="40" t="s">
        <v>419</v>
      </c>
      <c r="D107" s="41"/>
      <c r="E107" s="41"/>
      <c r="F107" s="42"/>
      <c r="G107" s="124">
        <v>111.1</v>
      </c>
      <c r="H107" s="124">
        <v>110</v>
      </c>
      <c r="I107" s="124">
        <v>104.5</v>
      </c>
      <c r="J107" s="47">
        <f t="shared" si="2"/>
        <v>325.6</v>
      </c>
      <c r="K107" s="18"/>
    </row>
    <row r="108" spans="1:11" ht="19.5" customHeight="1">
      <c r="A108" s="4">
        <v>9</v>
      </c>
      <c r="B108" s="40" t="s">
        <v>338</v>
      </c>
      <c r="C108" s="40" t="s">
        <v>426</v>
      </c>
      <c r="D108" s="41"/>
      <c r="E108" s="41"/>
      <c r="F108" s="42"/>
      <c r="G108" s="124">
        <v>108.9</v>
      </c>
      <c r="H108" s="124">
        <v>103.4</v>
      </c>
      <c r="I108" s="124">
        <v>100.1</v>
      </c>
      <c r="J108" s="47">
        <f t="shared" si="2"/>
        <v>312.4</v>
      </c>
      <c r="K108" s="18"/>
    </row>
    <row r="109" spans="1:11" ht="19.5" customHeight="1">
      <c r="A109" s="4">
        <v>10</v>
      </c>
      <c r="B109" s="40" t="s">
        <v>333</v>
      </c>
      <c r="C109" s="40" t="s">
        <v>422</v>
      </c>
      <c r="D109" s="41"/>
      <c r="E109" s="41"/>
      <c r="F109" s="42"/>
      <c r="G109" s="124">
        <v>112.2</v>
      </c>
      <c r="H109" s="124">
        <v>97.9</v>
      </c>
      <c r="I109" s="124">
        <v>97.9</v>
      </c>
      <c r="J109" s="47">
        <f t="shared" si="2"/>
        <v>308</v>
      </c>
      <c r="K109" s="18"/>
    </row>
    <row r="110" spans="1:11" ht="19.5" customHeight="1">
      <c r="A110" s="4">
        <v>11</v>
      </c>
      <c r="B110" s="40" t="s">
        <v>348</v>
      </c>
      <c r="C110" s="40" t="s">
        <v>428</v>
      </c>
      <c r="D110" s="41"/>
      <c r="E110" s="41"/>
      <c r="F110" s="42"/>
      <c r="G110" s="68">
        <v>99</v>
      </c>
      <c r="H110" s="68">
        <v>97.9</v>
      </c>
      <c r="I110" s="68">
        <v>97.9</v>
      </c>
      <c r="J110" s="47">
        <f t="shared" si="2"/>
        <v>294.8</v>
      </c>
      <c r="K110" s="18"/>
    </row>
    <row r="111" spans="1:11" ht="19.5" customHeight="1">
      <c r="A111" s="10"/>
      <c r="B111" s="37"/>
      <c r="C111" s="38"/>
      <c r="D111" s="38"/>
      <c r="E111" s="38"/>
      <c r="F111" s="38"/>
      <c r="G111" s="10"/>
      <c r="H111" s="39"/>
      <c r="I111" s="10"/>
      <c r="J111" s="10"/>
      <c r="K111" s="18"/>
    </row>
    <row r="112" spans="1:11" ht="19.5" customHeight="1">
      <c r="A112" s="10"/>
      <c r="B112" s="37"/>
      <c r="C112" s="38"/>
      <c r="D112" s="38"/>
      <c r="E112" s="38"/>
      <c r="F112" s="38"/>
      <c r="G112" s="10"/>
      <c r="H112" s="39"/>
      <c r="I112" s="10"/>
      <c r="J112" s="10"/>
      <c r="K112" s="18"/>
    </row>
    <row r="113" spans="1:11" ht="19.5" customHeight="1">
      <c r="A113" s="10"/>
      <c r="B113" s="37"/>
      <c r="C113" s="38"/>
      <c r="D113" s="38"/>
      <c r="E113" s="38"/>
      <c r="F113" s="38"/>
      <c r="G113" s="10"/>
      <c r="H113" s="39"/>
      <c r="I113" s="10"/>
      <c r="J113" s="10"/>
      <c r="K113" s="18"/>
    </row>
    <row r="114" spans="1:11" ht="19.5" customHeight="1">
      <c r="A114" s="10"/>
      <c r="B114" s="37"/>
      <c r="C114" s="38"/>
      <c r="D114" s="38"/>
      <c r="E114" s="38"/>
      <c r="F114" s="38"/>
      <c r="G114" s="10"/>
      <c r="H114" s="39"/>
      <c r="I114" s="10"/>
      <c r="J114" s="10"/>
      <c r="K114" s="18"/>
    </row>
    <row r="115" spans="1:11" ht="19.5" customHeight="1">
      <c r="A115" s="10"/>
      <c r="B115" s="37"/>
      <c r="C115" s="38"/>
      <c r="D115" s="38"/>
      <c r="E115" s="38"/>
      <c r="F115" s="38"/>
      <c r="G115" s="10"/>
      <c r="H115" s="39"/>
      <c r="I115" s="10"/>
      <c r="J115" s="10"/>
      <c r="K115" s="18"/>
    </row>
    <row r="116" spans="2:11" ht="19.5" customHeight="1">
      <c r="B116" s="125" t="s">
        <v>303</v>
      </c>
      <c r="C116" s="125"/>
      <c r="D116" s="125"/>
      <c r="E116" s="125"/>
      <c r="F116" s="125"/>
      <c r="G116" s="125"/>
      <c r="H116" s="125"/>
      <c r="I116" s="125"/>
      <c r="J116" s="125"/>
      <c r="K116" s="18"/>
    </row>
    <row r="117" spans="1:11" ht="25.5">
      <c r="A117" s="4"/>
      <c r="B117" s="50" t="s">
        <v>46</v>
      </c>
      <c r="C117" s="127" t="s">
        <v>192</v>
      </c>
      <c r="D117" s="128"/>
      <c r="E117" s="128"/>
      <c r="F117" s="129"/>
      <c r="G117" s="126" t="s">
        <v>188</v>
      </c>
      <c r="H117" s="126" t="s">
        <v>189</v>
      </c>
      <c r="I117" s="126" t="s">
        <v>190</v>
      </c>
      <c r="J117" s="126" t="s">
        <v>191</v>
      </c>
      <c r="K117" s="18"/>
    </row>
    <row r="118" spans="1:10" ht="18" customHeight="1">
      <c r="A118" s="25">
        <v>1</v>
      </c>
      <c r="B118" s="44" t="s">
        <v>363</v>
      </c>
      <c r="C118" s="48" t="s">
        <v>510</v>
      </c>
      <c r="D118" s="45"/>
      <c r="E118" s="45"/>
      <c r="F118" s="46"/>
      <c r="G118" s="68">
        <v>220</v>
      </c>
      <c r="H118" s="68">
        <v>198</v>
      </c>
      <c r="I118" s="68">
        <v>133.1</v>
      </c>
      <c r="J118" s="47">
        <f>SUM(G118,H118,I118,)</f>
        <v>551.1</v>
      </c>
    </row>
    <row r="119" spans="1:10" ht="18" customHeight="1">
      <c r="A119" s="25">
        <v>2</v>
      </c>
      <c r="B119" s="44" t="s">
        <v>333</v>
      </c>
      <c r="C119" s="44" t="s">
        <v>507</v>
      </c>
      <c r="D119" s="45"/>
      <c r="E119" s="45"/>
      <c r="F119" s="46"/>
      <c r="G119" s="68">
        <v>176</v>
      </c>
      <c r="H119" s="68">
        <v>165</v>
      </c>
      <c r="I119" s="68">
        <v>159.5</v>
      </c>
      <c r="J119" s="47">
        <f>SUM(G119,H119,I119,)</f>
        <v>500.5</v>
      </c>
    </row>
    <row r="120" spans="1:10" ht="18" customHeight="1">
      <c r="A120" s="25">
        <v>3</v>
      </c>
      <c r="B120" s="44" t="s">
        <v>305</v>
      </c>
      <c r="C120" s="48" t="s">
        <v>504</v>
      </c>
      <c r="D120" s="45"/>
      <c r="E120" s="45"/>
      <c r="F120" s="46"/>
      <c r="G120" s="68">
        <v>170.5</v>
      </c>
      <c r="H120" s="68">
        <v>148.5</v>
      </c>
      <c r="I120" s="68">
        <v>128.7</v>
      </c>
      <c r="J120" s="47">
        <f>SUM(G120,H120,I120,)</f>
        <v>447.7</v>
      </c>
    </row>
    <row r="121" spans="1:10" ht="18" customHeight="1">
      <c r="A121" s="4">
        <v>4</v>
      </c>
      <c r="B121" s="40" t="s">
        <v>307</v>
      </c>
      <c r="C121" s="40" t="s">
        <v>508</v>
      </c>
      <c r="D121" s="41"/>
      <c r="E121" s="41"/>
      <c r="F121" s="42"/>
      <c r="G121" s="124">
        <v>154</v>
      </c>
      <c r="H121" s="124">
        <v>135.3</v>
      </c>
      <c r="I121" s="124">
        <v>112.2</v>
      </c>
      <c r="J121" s="47">
        <f>SUM(G121,H121,I121,)</f>
        <v>401.5</v>
      </c>
    </row>
    <row r="122" spans="1:10" ht="18" customHeight="1">
      <c r="A122" s="36">
        <v>5</v>
      </c>
      <c r="B122" s="40" t="s">
        <v>319</v>
      </c>
      <c r="C122" s="40" t="s">
        <v>505</v>
      </c>
      <c r="D122" s="41"/>
      <c r="E122" s="41"/>
      <c r="F122" s="42"/>
      <c r="G122" s="124">
        <v>130.9</v>
      </c>
      <c r="H122" s="124">
        <v>124.3</v>
      </c>
      <c r="I122" s="124">
        <v>114.4</v>
      </c>
      <c r="J122" s="47">
        <f>SUM(G122,H122,I122,)</f>
        <v>369.6</v>
      </c>
    </row>
    <row r="123" spans="1:10" ht="18" customHeight="1">
      <c r="A123" s="36">
        <v>6</v>
      </c>
      <c r="B123" s="40" t="s">
        <v>335</v>
      </c>
      <c r="C123" s="40" t="s">
        <v>509</v>
      </c>
      <c r="D123" s="41"/>
      <c r="E123" s="41"/>
      <c r="F123" s="42"/>
      <c r="G123" s="124">
        <v>111.1</v>
      </c>
      <c r="H123" s="124">
        <v>108.9</v>
      </c>
      <c r="I123" s="124">
        <v>97.9</v>
      </c>
      <c r="J123" s="47">
        <f>SUM(G123,H123,I123,)</f>
        <v>317.9</v>
      </c>
    </row>
    <row r="124" spans="1:10" ht="18" customHeight="1">
      <c r="A124" s="36">
        <v>7</v>
      </c>
      <c r="B124" s="40" t="s">
        <v>459</v>
      </c>
      <c r="C124" s="40" t="s">
        <v>506</v>
      </c>
      <c r="D124" s="41"/>
      <c r="E124" s="41"/>
      <c r="F124" s="42"/>
      <c r="G124" s="124">
        <v>103.4</v>
      </c>
      <c r="H124" s="124">
        <v>102.3</v>
      </c>
      <c r="I124" s="124">
        <v>97.9</v>
      </c>
      <c r="J124" s="47">
        <f>SUM(G124,H124,I124,)</f>
        <v>303.6</v>
      </c>
    </row>
    <row r="125" ht="18" customHeight="1"/>
    <row r="126" ht="18" customHeight="1"/>
    <row r="127" ht="18" customHeight="1"/>
  </sheetData>
  <sheetProtection/>
  <mergeCells count="20">
    <mergeCell ref="N59:N60"/>
    <mergeCell ref="O82:P82"/>
    <mergeCell ref="B98:J98"/>
    <mergeCell ref="B116:J116"/>
    <mergeCell ref="H59:H60"/>
    <mergeCell ref="I59:I60"/>
    <mergeCell ref="J59:J60"/>
    <mergeCell ref="K59:K60"/>
    <mergeCell ref="L59:L60"/>
    <mergeCell ref="M59:M60"/>
    <mergeCell ref="B1:N2"/>
    <mergeCell ref="B4:C4"/>
    <mergeCell ref="B58:C58"/>
    <mergeCell ref="A59:A60"/>
    <mergeCell ref="B59:B60"/>
    <mergeCell ref="C59:C60"/>
    <mergeCell ref="D59:D60"/>
    <mergeCell ref="E59:E60"/>
    <mergeCell ref="F59:F60"/>
    <mergeCell ref="G59:G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Svetlana Galabova</cp:lastModifiedBy>
  <cp:lastPrinted>2016-10-02T21:13:57Z</cp:lastPrinted>
  <dcterms:created xsi:type="dcterms:W3CDTF">2013-03-19T15:16:19Z</dcterms:created>
  <dcterms:modified xsi:type="dcterms:W3CDTF">2016-10-08T15:15:36Z</dcterms:modified>
  <cp:category/>
  <cp:version/>
  <cp:contentType/>
  <cp:contentStatus/>
</cp:coreProperties>
</file>